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dislavmackanic/Documents/OneDrive/Dokumenty/PRJ/04_OPVaI/04.SL/pr/vospol/p02/vo/"/>
    </mc:Choice>
  </mc:AlternateContent>
  <xr:revisionPtr revIDLastSave="2" documentId="6_{036F10B0-D81E-8447-BB54-C9D3187B7FEA}" xr6:coauthVersionLast="43" xr6:coauthVersionMax="43" xr10:uidLastSave="{3F637F2F-0BED-8A4A-9CCD-30BFBEB29E27}"/>
  <bookViews>
    <workbookView xWindow="16680" yWindow="460" windowWidth="21720" windowHeight="20300" activeTab="1" xr2:uid="{C3392E51-DA26-F34F-A6A0-C60B7308AF6E}"/>
  </bookViews>
  <sheets>
    <sheet name="platca DPH" sheetId="1" r:id="rId1"/>
    <sheet name="neplatca DPH" sheetId="2" r:id="rId2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4" i="2" l="1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5" i="2"/>
  <c r="E76" i="2" s="1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0" i="2"/>
  <c r="E49" i="2"/>
  <c r="E48" i="2"/>
  <c r="E47" i="2"/>
  <c r="E46" i="2"/>
  <c r="E45" i="2"/>
  <c r="E44" i="2"/>
  <c r="E43" i="2"/>
  <c r="E42" i="2"/>
  <c r="E41" i="2"/>
  <c r="E40" i="2"/>
  <c r="E36" i="2"/>
  <c r="E37" i="2" s="1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09" i="1"/>
  <c r="E108" i="1"/>
  <c r="E107" i="1"/>
  <c r="E105" i="2" l="1"/>
  <c r="E107" i="2" s="1"/>
  <c r="E72" i="2"/>
  <c r="E51" i="2"/>
  <c r="E33" i="2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5" i="1"/>
  <c r="E76" i="1" s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72" i="1" s="1"/>
  <c r="E50" i="1"/>
  <c r="E49" i="1"/>
  <c r="E48" i="1"/>
  <c r="E47" i="1"/>
  <c r="E46" i="1"/>
  <c r="E45" i="1"/>
  <c r="E44" i="1"/>
  <c r="E43" i="1"/>
  <c r="E42" i="1"/>
  <c r="E41" i="1"/>
  <c r="E40" i="1"/>
  <c r="E37" i="1"/>
  <c r="E36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05" i="1" l="1"/>
  <c r="E51" i="1"/>
  <c r="E33" i="1"/>
</calcChain>
</file>

<file path=xl/sharedStrings.xml><?xml version="1.0" encoding="utf-8"?>
<sst xmlns="http://schemas.openxmlformats.org/spreadsheetml/2006/main" count="407" uniqueCount="70">
  <si>
    <t>Identifikačné údaje uchádzača</t>
  </si>
  <si>
    <t>Obchodné meno uchádzača</t>
  </si>
  <si>
    <t>Sídlo alebo miesto podnikania uchádzača</t>
  </si>
  <si>
    <t>IČO uchádzača</t>
  </si>
  <si>
    <t>Kontaktná osoba</t>
  </si>
  <si>
    <t>Telefónický kontakt</t>
  </si>
  <si>
    <t>Názov prieskumu</t>
  </si>
  <si>
    <t>Inovácia elektrického napájania vysielacích zariadení</t>
  </si>
  <si>
    <t>Inovácia elektrického napájania vysielacích zariadení Roškovce</t>
  </si>
  <si>
    <t xml:space="preserve">Odberné elektrické zariadenie   </t>
  </si>
  <si>
    <t>Popis</t>
  </si>
  <si>
    <t>MJ</t>
  </si>
  <si>
    <t>Množstvo celkom</t>
  </si>
  <si>
    <t>Cena celkom</t>
  </si>
  <si>
    <t xml:space="preserve">Rúrka tuhá elektroinštalačná z PVC typ 1529-29, uložená pevne   </t>
  </si>
  <si>
    <t>m</t>
  </si>
  <si>
    <t xml:space="preserve">Rúrka tuhá PVC DN40   </t>
  </si>
  <si>
    <t xml:space="preserve">Objímka na stožiar - páska BANDIMEX B204, 12,7x0,75mm   </t>
  </si>
  <si>
    <t>ks</t>
  </si>
  <si>
    <t xml:space="preserve">Spona Bandimex S254, 12,7mm   </t>
  </si>
  <si>
    <t>KS</t>
  </si>
  <si>
    <t xml:space="preserve">Elektromerová plastová skriňa pilierová - E1RP   </t>
  </si>
  <si>
    <t xml:space="preserve">Samostatne stojací elektromerový rozvádzač E1RP, pilier so zemným dielom a rohožou s 2.modulami káblového priestoru HASMA   </t>
  </si>
  <si>
    <t xml:space="preserve">Istič  LSN 10B/1   </t>
  </si>
  <si>
    <t xml:space="preserve">Zapojenie 4 žíl kábla alebo vodičov v istiacich domových skriniach do 16 mm2   </t>
  </si>
  <si>
    <t xml:space="preserve">Kábel hliníkový silový, uložený pevne AYKY 450/750 V 4x16   </t>
  </si>
  <si>
    <t xml:space="preserve">AYKY 4x16    Kábel pre pevné uloženie, hliníkový STN   </t>
  </si>
  <si>
    <t xml:space="preserve">Zobratie mačiny s narezaním a s uložením na kopy alebo naložením na fúrik.   </t>
  </si>
  <si>
    <t>m2</t>
  </si>
  <si>
    <t xml:space="preserve">Hĺbenie káblovej ryhy 35 cm širokej a 80 cm hlbokej, v zemine triedy 4   </t>
  </si>
  <si>
    <t xml:space="preserve">Zriadenie káblového lôžka z preosiatej zeminy v ryhe šírky do 65 cm, hrúbky vrstvy 5 cm.   </t>
  </si>
  <si>
    <t xml:space="preserve">Ručný zásyp nezap. káblovej ryhy bez zhutn. zeminy, 35 cm širokej, 80 cm hlbokej v zemine tr. 4   </t>
  </si>
  <si>
    <t xml:space="preserve">Položenie mačiny, založenie,upevnenie,ubitie drevenou ubíjačkou,postrek hadicou,sklon terénu do 1:5   </t>
  </si>
  <si>
    <t xml:space="preserve">Proviz. úprava terénu v zemine tr. 4, aby nerovnosti terénu neboli väčšie ako 2 cm od vodor.hladiny   </t>
  </si>
  <si>
    <t>Spolu bez DPH</t>
  </si>
  <si>
    <t xml:space="preserve">Elektrická NN prípojka   </t>
  </si>
  <si>
    <t xml:space="preserve">Prípojovací poplatok VSD a.s. za 1-fázový odber do 1x25A   </t>
  </si>
  <si>
    <t xml:space="preserve">NN rozvod   </t>
  </si>
  <si>
    <t xml:space="preserve">Rozvinutie a uloženie výstražnej fólie z PVC do ryhy, šírka 33 cm   </t>
  </si>
  <si>
    <t xml:space="preserve">Fólia červená v m   </t>
  </si>
  <si>
    <t>Inovácia elektrického napájania vysielacích zariadení Palota</t>
  </si>
  <si>
    <t xml:space="preserve">Montáž objimky strmenovej 892501 s okom na JB   </t>
  </si>
  <si>
    <t xml:space="preserve">Objímka strmeň 250 S OKOM 38-02 (892501)   </t>
  </si>
  <si>
    <t xml:space="preserve">Skrutka hrubá 16x 120 mm   </t>
  </si>
  <si>
    <t>tks</t>
  </si>
  <si>
    <t xml:space="preserve">Príslušenstvo ku konzolám NN -  matica M16   </t>
  </si>
  <si>
    <t xml:space="preserve">Podložky hrubé otvor 18 mm   </t>
  </si>
  <si>
    <t xml:space="preserve">NN spojky pre káble s plastovou izoláciou do 1kV  (1-35mm)   </t>
  </si>
  <si>
    <t xml:space="preserve">Spojka SVCZ 4x16mm komplet   </t>
  </si>
  <si>
    <t xml:space="preserve">Montáž vysúvacieho rebríka do 8 m výšky   </t>
  </si>
  <si>
    <t xml:space="preserve">Napínacia skrutka M 16, vrátane očnice   </t>
  </si>
  <si>
    <t xml:space="preserve">Napínacie skrutky 16 x 140 mm  typ:  FSH 16130   </t>
  </si>
  <si>
    <t xml:space="preserve">Ukončenie nosného lana káblu AYKYz lanovou svorkou   </t>
  </si>
  <si>
    <t xml:space="preserve">Svorka univerzálna  16 669 101   </t>
  </si>
  <si>
    <t xml:space="preserve">Svorka univerzálna  50 669 105   </t>
  </si>
  <si>
    <t>CENA SPOLU BEZ DPH</t>
  </si>
  <si>
    <t>Čestne vyhlasujem, že predložená ponuka spĺňa všetky minimálne požadované parametre podľa špecifikácie uvedenej vo výzve na predkladanie ponúk a zároveň, že ceny v ponuke, ktorú predkladám, zodpovedajú cenám obvyklým v danom mieste a čase.</t>
  </si>
  <si>
    <t>dátum</t>
  </si>
  <si>
    <t>pečiatka a podpis</t>
  </si>
  <si>
    <t>E-mail</t>
  </si>
  <si>
    <t>DIČ</t>
  </si>
  <si>
    <t>IČ DPH</t>
  </si>
  <si>
    <t>Návrh na plnenie kritéria</t>
  </si>
  <si>
    <t>DPH 20%</t>
  </si>
  <si>
    <t>CENA SPOLU S DPH</t>
  </si>
  <si>
    <t>Cena za mj bez DPH</t>
  </si>
  <si>
    <t>Cena celkom bez DPH</t>
  </si>
  <si>
    <t>-</t>
  </si>
  <si>
    <t>Cena za mj</t>
  </si>
  <si>
    <t>CENA 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</si>
</sst>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;\-#,##0.000"/>
    <numFmt numFmtId="165" formatCode="#,##0.00;\-#,##0.00"/>
  </numFmts>
  <fonts count="9">
    <font>
      <sz val="8"/>
      <name val="MS Sans Serif"/>
      <charset val="1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 applyAlignment="0">
      <alignment vertical="top" wrapText="1"/>
      <protection locked="0"/>
    </xf>
  </cellStyleXfs>
  <cellXfs count="71">
    <xf numFmtId="0" fontId="0" fillId="0" borderId="0" xfId="0" applyAlignment="1">
      <protection locked="0"/>
    </xf>
    <xf numFmtId="0" fontId="2" fillId="0" borderId="0" xfId="0" applyFont="1" applyAlignment="1">
      <alignment horizontal="left" vertical="top"/>
      <protection locked="0"/>
    </xf>
    <xf numFmtId="0" fontId="3" fillId="2" borderId="4" xfId="0" applyFont="1" applyFill="1" applyBorder="1" applyAlignment="1" applyProtection="1">
      <alignment vertical="center"/>
    </xf>
    <xf numFmtId="0" fontId="3" fillId="2" borderId="7" xfId="0" applyFont="1" applyFill="1" applyBorder="1" applyAlignment="1" applyProtection="1">
      <alignment vertical="center"/>
    </xf>
    <xf numFmtId="0" fontId="2" fillId="0" borderId="0" xfId="0" applyFont="1" applyAlignment="1">
      <alignment horizontal="left" vertical="top" wrapText="1"/>
      <protection locked="0"/>
    </xf>
    <xf numFmtId="164" fontId="2" fillId="0" borderId="0" xfId="0" applyNumberFormat="1" applyFont="1" applyAlignment="1">
      <alignment horizontal="right" vertical="top"/>
      <protection locked="0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>
      <alignment horizontal="left" wrapText="1"/>
      <protection locked="0"/>
    </xf>
    <xf numFmtId="0" fontId="2" fillId="2" borderId="5" xfId="0" applyFont="1" applyFill="1" applyBorder="1" applyAlignment="1">
      <alignment horizontal="left" wrapText="1"/>
      <protection locked="0"/>
    </xf>
    <xf numFmtId="164" fontId="2" fillId="2" borderId="5" xfId="0" applyNumberFormat="1" applyFont="1" applyFill="1" applyBorder="1" applyAlignment="1">
      <alignment horizontal="right"/>
      <protection locked="0"/>
    </xf>
    <xf numFmtId="164" fontId="2" fillId="0" borderId="5" xfId="0" applyNumberFormat="1" applyFont="1" applyFill="1" applyBorder="1" applyAlignment="1">
      <alignment horizontal="right"/>
      <protection locked="0"/>
    </xf>
    <xf numFmtId="164" fontId="2" fillId="2" borderId="17" xfId="0" applyNumberFormat="1" applyFont="1" applyFill="1" applyBorder="1" applyAlignment="1">
      <alignment horizontal="right"/>
      <protection locked="0"/>
    </xf>
    <xf numFmtId="0" fontId="2" fillId="2" borderId="16" xfId="0" applyFont="1" applyFill="1" applyBorder="1" applyAlignment="1">
      <alignment horizontal="left" vertical="top" wrapText="1"/>
      <protection locked="0"/>
    </xf>
    <xf numFmtId="164" fontId="7" fillId="2" borderId="19" xfId="0" applyNumberFormat="1" applyFont="1" applyFill="1" applyBorder="1" applyAlignment="1">
      <alignment horizontal="right" vertical="top"/>
      <protection locked="0"/>
    </xf>
    <xf numFmtId="164" fontId="7" fillId="2" borderId="22" xfId="0" applyNumberFormat="1" applyFont="1" applyFill="1" applyBorder="1" applyAlignment="1">
      <alignment horizontal="right" vertical="top"/>
      <protection locked="0"/>
    </xf>
    <xf numFmtId="0" fontId="2" fillId="0" borderId="0" xfId="0" applyFont="1" applyFill="1" applyAlignment="1">
      <alignment horizontal="left" vertical="top" wrapText="1"/>
      <protection locked="0"/>
    </xf>
    <xf numFmtId="164" fontId="2" fillId="0" borderId="0" xfId="0" applyNumberFormat="1" applyFont="1" applyFill="1" applyAlignment="1">
      <alignment horizontal="right" vertical="top"/>
      <protection locked="0"/>
    </xf>
    <xf numFmtId="164" fontId="7" fillId="0" borderId="0" xfId="0" applyNumberFormat="1" applyFont="1" applyFill="1" applyAlignment="1">
      <alignment horizontal="right" vertical="top"/>
      <protection locked="0"/>
    </xf>
    <xf numFmtId="164" fontId="7" fillId="2" borderId="19" xfId="0" applyNumberFormat="1" applyFont="1" applyFill="1" applyBorder="1" applyAlignment="1">
      <alignment horizontal="right"/>
      <protection locked="0"/>
    </xf>
    <xf numFmtId="164" fontId="7" fillId="2" borderId="22" xfId="0" applyNumberFormat="1" applyFont="1" applyFill="1" applyBorder="1" applyAlignment="1">
      <alignment horizontal="right"/>
      <protection locked="0"/>
    </xf>
    <xf numFmtId="0" fontId="0" fillId="0" borderId="0" xfId="0" applyAlignment="1" applyProtection="1"/>
    <xf numFmtId="0" fontId="8" fillId="3" borderId="1" xfId="0" applyFont="1" applyFill="1" applyBorder="1" applyAlignment="1" applyProtection="1">
      <alignment horizontal="center" vertical="center"/>
    </xf>
    <xf numFmtId="49" fontId="8" fillId="0" borderId="7" xfId="0" applyNumberFormat="1" applyFont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165" fontId="5" fillId="2" borderId="3" xfId="0" applyNumberFormat="1" applyFont="1" applyFill="1" applyBorder="1" applyAlignment="1">
      <alignment horizontal="right" vertical="center"/>
      <protection locked="0"/>
    </xf>
    <xf numFmtId="165" fontId="5" fillId="2" borderId="6" xfId="0" applyNumberFormat="1" applyFont="1" applyFill="1" applyBorder="1" applyAlignment="1">
      <alignment horizontal="right" vertical="center"/>
      <protection locked="0"/>
    </xf>
    <xf numFmtId="165" fontId="5" fillId="2" borderId="9" xfId="0" applyNumberFormat="1" applyFont="1" applyFill="1" applyBorder="1" applyAlignment="1">
      <alignment horizontal="right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</xf>
    <xf numFmtId="49" fontId="4" fillId="0" borderId="6" xfId="0" applyNumberFormat="1" applyFont="1" applyBorder="1" applyAlignment="1" applyProtection="1">
      <alignment horizontal="center" vertical="center" wrapText="1"/>
    </xf>
    <xf numFmtId="0" fontId="1" fillId="2" borderId="23" xfId="0" applyFont="1" applyFill="1" applyBorder="1" applyAlignment="1" applyProtection="1">
      <alignment horizontal="center" vertical="center"/>
    </xf>
    <xf numFmtId="0" fontId="1" fillId="2" borderId="24" xfId="0" applyFont="1" applyFill="1" applyBorder="1" applyAlignment="1" applyProtection="1">
      <alignment horizontal="center" vertical="center"/>
    </xf>
    <xf numFmtId="0" fontId="1" fillId="2" borderId="25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6" fillId="2" borderId="13" xfId="0" applyFont="1" applyFill="1" applyBorder="1" applyAlignment="1">
      <alignment horizontal="center" wrapText="1"/>
      <protection locked="0"/>
    </xf>
    <xf numFmtId="0" fontId="6" fillId="2" borderId="14" xfId="0" applyFont="1" applyFill="1" applyBorder="1" applyAlignment="1">
      <alignment horizontal="center" wrapText="1"/>
      <protection locked="0"/>
    </xf>
    <xf numFmtId="0" fontId="6" fillId="2" borderId="15" xfId="0" applyFont="1" applyFill="1" applyBorder="1" applyAlignment="1">
      <alignment horizontal="center" wrapText="1"/>
      <protection locked="0"/>
    </xf>
    <xf numFmtId="49" fontId="3" fillId="2" borderId="8" xfId="0" applyNumberFormat="1" applyFont="1" applyFill="1" applyBorder="1" applyAlignment="1" applyProtection="1">
      <alignment horizontal="center" vertical="center" wrapText="1"/>
    </xf>
    <xf numFmtId="49" fontId="3" fillId="2" borderId="9" xfId="0" applyNumberFormat="1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  <protection locked="0"/>
    </xf>
    <xf numFmtId="0" fontId="5" fillId="2" borderId="11" xfId="0" applyFont="1" applyFill="1" applyBorder="1" applyAlignment="1">
      <alignment horizontal="center" vertical="center" wrapText="1"/>
      <protection locked="0"/>
    </xf>
    <xf numFmtId="0" fontId="5" fillId="2" borderId="12" xfId="0" applyFont="1" applyFill="1" applyBorder="1" applyAlignment="1">
      <alignment horizontal="center" vertical="center" wrapText="1"/>
      <protection locked="0"/>
    </xf>
    <xf numFmtId="0" fontId="7" fillId="2" borderId="18" xfId="0" applyFont="1" applyFill="1" applyBorder="1" applyAlignment="1">
      <alignment horizontal="left" wrapText="1"/>
      <protection locked="0"/>
    </xf>
    <xf numFmtId="0" fontId="7" fillId="2" borderId="8" xfId="0" applyFont="1" applyFill="1" applyBorder="1" applyAlignment="1">
      <alignment horizontal="left" wrapText="1"/>
      <protection locked="0"/>
    </xf>
    <xf numFmtId="0" fontId="7" fillId="2" borderId="20" xfId="0" applyFont="1" applyFill="1" applyBorder="1" applyAlignment="1">
      <alignment horizontal="left" wrapText="1"/>
      <protection locked="0"/>
    </xf>
    <xf numFmtId="0" fontId="7" fillId="2" borderId="21" xfId="0" applyFont="1" applyFill="1" applyBorder="1" applyAlignment="1">
      <alignment horizontal="left" wrapText="1"/>
      <protection locked="0"/>
    </xf>
    <xf numFmtId="0" fontId="6" fillId="2" borderId="10" xfId="0" applyFont="1" applyFill="1" applyBorder="1" applyAlignment="1">
      <alignment horizontal="center" vertical="center" wrapText="1"/>
      <protection locked="0"/>
    </xf>
    <xf numFmtId="0" fontId="6" fillId="2" borderId="11" xfId="0" applyFont="1" applyFill="1" applyBorder="1" applyAlignment="1">
      <alignment horizontal="center" vertical="center" wrapText="1"/>
      <protection locked="0"/>
    </xf>
    <xf numFmtId="0" fontId="6" fillId="2" borderId="12" xfId="0" applyFont="1" applyFill="1" applyBorder="1" applyAlignment="1">
      <alignment horizontal="center" vertical="center" wrapText="1"/>
      <protection locked="0"/>
    </xf>
    <xf numFmtId="0" fontId="8" fillId="0" borderId="26" xfId="0" applyFont="1" applyBorder="1" applyAlignment="1" applyProtection="1">
      <alignment horizontal="center" vertical="center"/>
    </xf>
    <xf numFmtId="0" fontId="8" fillId="0" borderId="27" xfId="0" applyFont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left" vertical="center" wrapText="1"/>
      <protection locked="0"/>
    </xf>
    <xf numFmtId="0" fontId="5" fillId="2" borderId="2" xfId="0" applyFont="1" applyFill="1" applyBorder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5" fillId="2" borderId="29" xfId="0" applyFont="1" applyFill="1" applyBorder="1" applyAlignment="1">
      <alignment horizontal="left" vertical="center" wrapText="1"/>
      <protection locked="0"/>
    </xf>
    <xf numFmtId="0" fontId="5" fillId="2" borderId="30" xfId="0" applyFont="1" applyFill="1" applyBorder="1" applyAlignment="1">
      <alignment horizontal="left" vertical="center" wrapText="1"/>
      <protection locked="0"/>
    </xf>
    <xf numFmtId="0" fontId="5" fillId="2" borderId="31" xfId="0" applyFont="1" applyFill="1" applyBorder="1" applyAlignment="1">
      <alignment horizontal="left" vertical="center" wrapText="1"/>
      <protection locked="0"/>
    </xf>
    <xf numFmtId="0" fontId="5" fillId="2" borderId="32" xfId="0" applyFont="1" applyFill="1" applyBorder="1" applyAlignment="1">
      <alignment horizontal="left" vertical="center" wrapText="1"/>
      <protection locked="0"/>
    </xf>
    <xf numFmtId="0" fontId="5" fillId="2" borderId="27" xfId="0" applyFont="1" applyFill="1" applyBorder="1" applyAlignment="1">
      <alignment horizontal="left" vertical="center" wrapText="1"/>
      <protection locked="0"/>
    </xf>
    <xf numFmtId="0" fontId="5" fillId="2" borderId="33" xfId="0" applyFont="1" applyFill="1" applyBorder="1" applyAlignment="1">
      <alignment horizontal="left" vertical="center" wrapText="1"/>
      <protection locked="0"/>
    </xf>
    <xf numFmtId="0" fontId="5" fillId="2" borderId="23" xfId="0" applyFont="1" applyFill="1" applyBorder="1" applyAlignment="1">
      <alignment horizontal="left" vertical="center" wrapText="1"/>
      <protection locked="0"/>
    </xf>
    <xf numFmtId="0" fontId="5" fillId="2" borderId="24" xfId="0" applyFont="1" applyFill="1" applyBorder="1" applyAlignment="1">
      <alignment horizontal="left" vertical="center" wrapText="1"/>
      <protection locked="0"/>
    </xf>
    <xf numFmtId="165" fontId="5" fillId="2" borderId="25" xfId="0" applyNumberFormat="1" applyFont="1" applyFill="1" applyBorder="1" applyAlignment="1">
      <alignment horizontal="right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C1282-335B-1A40-8C28-5DFE68E8C8E1}">
  <dimension ref="A1:E114"/>
  <sheetViews>
    <sheetView showGridLines="0" topLeftCell="A18" zoomScale="130" zoomScaleNormal="130" workbookViewId="0">
      <selection activeCell="A14" sqref="A14:E109"/>
    </sheetView>
  </sheetViews>
  <sheetFormatPr baseColWidth="10" defaultColWidth="10.5" defaultRowHeight="11"/>
  <cols>
    <col min="1" max="1" width="89" style="4" customWidth="1"/>
    <col min="2" max="2" width="3.75" style="4" customWidth="1"/>
    <col min="3" max="3" width="11.25" style="5" customWidth="1"/>
    <col min="4" max="4" width="11.5" style="5" customWidth="1"/>
    <col min="5" max="5" width="17.25" style="5" customWidth="1"/>
    <col min="6" max="16384" width="10.5" style="1"/>
  </cols>
  <sheetData>
    <row r="1" spans="1:5" ht="15" customHeight="1">
      <c r="A1" s="34" t="s">
        <v>0</v>
      </c>
      <c r="B1" s="35"/>
      <c r="C1" s="35"/>
      <c r="D1" s="35"/>
      <c r="E1" s="36"/>
    </row>
    <row r="2" spans="1:5" ht="15" customHeight="1">
      <c r="A2" s="2" t="s">
        <v>1</v>
      </c>
      <c r="B2" s="37"/>
      <c r="C2" s="37"/>
      <c r="D2" s="37"/>
      <c r="E2" s="38"/>
    </row>
    <row r="3" spans="1:5" ht="15" customHeight="1">
      <c r="A3" s="2" t="s">
        <v>2</v>
      </c>
      <c r="B3" s="37"/>
      <c r="C3" s="37"/>
      <c r="D3" s="37"/>
      <c r="E3" s="38"/>
    </row>
    <row r="4" spans="1:5" ht="15" customHeight="1">
      <c r="A4" s="2" t="s">
        <v>3</v>
      </c>
      <c r="B4" s="37"/>
      <c r="C4" s="37"/>
      <c r="D4" s="37"/>
      <c r="E4" s="38"/>
    </row>
    <row r="5" spans="1:5" ht="15" customHeight="1">
      <c r="A5" s="2" t="s">
        <v>60</v>
      </c>
      <c r="B5" s="37"/>
      <c r="C5" s="37"/>
      <c r="D5" s="37"/>
      <c r="E5" s="38"/>
    </row>
    <row r="6" spans="1:5" ht="15" customHeight="1">
      <c r="A6" s="2" t="s">
        <v>61</v>
      </c>
      <c r="B6" s="37"/>
      <c r="C6" s="37"/>
      <c r="D6" s="37"/>
      <c r="E6" s="38"/>
    </row>
    <row r="7" spans="1:5" ht="15" customHeight="1">
      <c r="A7" s="2" t="s">
        <v>4</v>
      </c>
      <c r="B7" s="37"/>
      <c r="C7" s="37"/>
      <c r="D7" s="37"/>
      <c r="E7" s="38"/>
    </row>
    <row r="8" spans="1:5" ht="15" customHeight="1">
      <c r="A8" s="2" t="s">
        <v>5</v>
      </c>
      <c r="B8" s="29"/>
      <c r="C8" s="29"/>
      <c r="D8" s="29"/>
      <c r="E8" s="30"/>
    </row>
    <row r="9" spans="1:5" ht="15" customHeight="1">
      <c r="A9" s="2" t="s">
        <v>59</v>
      </c>
      <c r="B9" s="29"/>
      <c r="C9" s="29"/>
      <c r="D9" s="29"/>
      <c r="E9" s="30"/>
    </row>
    <row r="10" spans="1:5" ht="30" customHeight="1" thickBot="1">
      <c r="A10" s="3" t="s">
        <v>6</v>
      </c>
      <c r="B10" s="42" t="s">
        <v>7</v>
      </c>
      <c r="C10" s="42"/>
      <c r="D10" s="42"/>
      <c r="E10" s="43"/>
    </row>
    <row r="11" spans="1:5" ht="12" thickBot="1"/>
    <row r="12" spans="1:5" ht="16" thickBot="1">
      <c r="A12" s="31" t="s">
        <v>62</v>
      </c>
      <c r="B12" s="32"/>
      <c r="C12" s="32"/>
      <c r="D12" s="32"/>
      <c r="E12" s="33"/>
    </row>
    <row r="13" spans="1:5" ht="8" customHeight="1" thickBot="1">
      <c r="A13" s="25"/>
      <c r="B13" s="25"/>
      <c r="C13" s="25"/>
      <c r="D13" s="25"/>
      <c r="E13" s="25"/>
    </row>
    <row r="14" spans="1:5" ht="17" thickTop="1" thickBot="1">
      <c r="A14" s="44" t="s">
        <v>8</v>
      </c>
      <c r="B14" s="45"/>
      <c r="C14" s="45"/>
      <c r="D14" s="45"/>
      <c r="E14" s="46"/>
    </row>
    <row r="15" spans="1:5" ht="14">
      <c r="A15" s="39" t="s">
        <v>9</v>
      </c>
      <c r="B15" s="40"/>
      <c r="C15" s="40"/>
      <c r="D15" s="40"/>
      <c r="E15" s="41"/>
    </row>
    <row r="16" spans="1:5" ht="24">
      <c r="A16" s="6" t="s">
        <v>10</v>
      </c>
      <c r="B16" s="7" t="s">
        <v>11</v>
      </c>
      <c r="C16" s="7" t="s">
        <v>12</v>
      </c>
      <c r="D16" s="7" t="s">
        <v>65</v>
      </c>
      <c r="E16" s="8" t="s">
        <v>66</v>
      </c>
    </row>
    <row r="17" spans="1:5" ht="12">
      <c r="A17" s="9" t="s">
        <v>14</v>
      </c>
      <c r="B17" s="10" t="s">
        <v>15</v>
      </c>
      <c r="C17" s="11">
        <v>2.5</v>
      </c>
      <c r="D17" s="12"/>
      <c r="E17" s="13">
        <f t="shared" ref="E17:E32" si="0">C17*D17</f>
        <v>0</v>
      </c>
    </row>
    <row r="18" spans="1:5" ht="12">
      <c r="A18" s="9" t="s">
        <v>16</v>
      </c>
      <c r="B18" s="10" t="s">
        <v>15</v>
      </c>
      <c r="C18" s="11">
        <v>2.5</v>
      </c>
      <c r="D18" s="12"/>
      <c r="E18" s="13">
        <f t="shared" si="0"/>
        <v>0</v>
      </c>
    </row>
    <row r="19" spans="1:5" ht="12">
      <c r="A19" s="9" t="s">
        <v>17</v>
      </c>
      <c r="B19" s="10" t="s">
        <v>18</v>
      </c>
      <c r="C19" s="11">
        <v>2</v>
      </c>
      <c r="D19" s="12"/>
      <c r="E19" s="13">
        <f t="shared" si="0"/>
        <v>0</v>
      </c>
    </row>
    <row r="20" spans="1:5" ht="12">
      <c r="A20" s="9" t="s">
        <v>19</v>
      </c>
      <c r="B20" s="10" t="s">
        <v>20</v>
      </c>
      <c r="C20" s="11">
        <v>2</v>
      </c>
      <c r="D20" s="12"/>
      <c r="E20" s="13">
        <f t="shared" si="0"/>
        <v>0</v>
      </c>
    </row>
    <row r="21" spans="1:5" ht="12">
      <c r="A21" s="9" t="s">
        <v>21</v>
      </c>
      <c r="B21" s="10" t="s">
        <v>18</v>
      </c>
      <c r="C21" s="11">
        <v>1</v>
      </c>
      <c r="D21" s="12"/>
      <c r="E21" s="13">
        <f t="shared" si="0"/>
        <v>0</v>
      </c>
    </row>
    <row r="22" spans="1:5" ht="24">
      <c r="A22" s="9" t="s">
        <v>22</v>
      </c>
      <c r="B22" s="10" t="s">
        <v>18</v>
      </c>
      <c r="C22" s="11">
        <v>1</v>
      </c>
      <c r="D22" s="12"/>
      <c r="E22" s="13">
        <f t="shared" si="0"/>
        <v>0</v>
      </c>
    </row>
    <row r="23" spans="1:5" ht="12">
      <c r="A23" s="9" t="s">
        <v>23</v>
      </c>
      <c r="B23" s="10" t="s">
        <v>18</v>
      </c>
      <c r="C23" s="11">
        <v>1</v>
      </c>
      <c r="D23" s="12"/>
      <c r="E23" s="13">
        <f t="shared" si="0"/>
        <v>0</v>
      </c>
    </row>
    <row r="24" spans="1:5" ht="12">
      <c r="A24" s="9" t="s">
        <v>24</v>
      </c>
      <c r="B24" s="10" t="s">
        <v>18</v>
      </c>
      <c r="C24" s="11">
        <v>2</v>
      </c>
      <c r="D24" s="12"/>
      <c r="E24" s="13">
        <f t="shared" si="0"/>
        <v>0</v>
      </c>
    </row>
    <row r="25" spans="1:5" ht="12">
      <c r="A25" s="9" t="s">
        <v>25</v>
      </c>
      <c r="B25" s="10" t="s">
        <v>15</v>
      </c>
      <c r="C25" s="11">
        <v>10</v>
      </c>
      <c r="D25" s="12"/>
      <c r="E25" s="13">
        <f t="shared" si="0"/>
        <v>0</v>
      </c>
    </row>
    <row r="26" spans="1:5" ht="12">
      <c r="A26" s="9" t="s">
        <v>26</v>
      </c>
      <c r="B26" s="10" t="s">
        <v>15</v>
      </c>
      <c r="C26" s="11">
        <v>10</v>
      </c>
      <c r="D26" s="12"/>
      <c r="E26" s="13">
        <f t="shared" si="0"/>
        <v>0</v>
      </c>
    </row>
    <row r="27" spans="1:5" ht="12">
      <c r="A27" s="14" t="s">
        <v>27</v>
      </c>
      <c r="B27" s="10" t="s">
        <v>28</v>
      </c>
      <c r="C27" s="11">
        <v>5</v>
      </c>
      <c r="D27" s="12"/>
      <c r="E27" s="13">
        <f t="shared" si="0"/>
        <v>0</v>
      </c>
    </row>
    <row r="28" spans="1:5" ht="12">
      <c r="A28" s="14" t="s">
        <v>29</v>
      </c>
      <c r="B28" s="10" t="s">
        <v>15</v>
      </c>
      <c r="C28" s="11">
        <v>5</v>
      </c>
      <c r="D28" s="12"/>
      <c r="E28" s="13">
        <f t="shared" si="0"/>
        <v>0</v>
      </c>
    </row>
    <row r="29" spans="1:5" ht="12">
      <c r="A29" s="14" t="s">
        <v>30</v>
      </c>
      <c r="B29" s="10" t="s">
        <v>15</v>
      </c>
      <c r="C29" s="11">
        <v>5</v>
      </c>
      <c r="D29" s="12"/>
      <c r="E29" s="13">
        <f t="shared" si="0"/>
        <v>0</v>
      </c>
    </row>
    <row r="30" spans="1:5" ht="12">
      <c r="A30" s="14" t="s">
        <v>31</v>
      </c>
      <c r="B30" s="10" t="s">
        <v>15</v>
      </c>
      <c r="C30" s="11">
        <v>5</v>
      </c>
      <c r="D30" s="12"/>
      <c r="E30" s="13">
        <f t="shared" si="0"/>
        <v>0</v>
      </c>
    </row>
    <row r="31" spans="1:5" ht="12">
      <c r="A31" s="14" t="s">
        <v>32</v>
      </c>
      <c r="B31" s="10" t="s">
        <v>28</v>
      </c>
      <c r="C31" s="11">
        <v>5</v>
      </c>
      <c r="D31" s="12"/>
      <c r="E31" s="13">
        <f t="shared" si="0"/>
        <v>0</v>
      </c>
    </row>
    <row r="32" spans="1:5" ht="12">
      <c r="A32" s="14" t="s">
        <v>33</v>
      </c>
      <c r="B32" s="10" t="s">
        <v>28</v>
      </c>
      <c r="C32" s="11">
        <v>5</v>
      </c>
      <c r="D32" s="12"/>
      <c r="E32" s="13">
        <f t="shared" si="0"/>
        <v>0</v>
      </c>
    </row>
    <row r="33" spans="1:5" ht="12" thickBot="1">
      <c r="A33" s="47" t="s">
        <v>34</v>
      </c>
      <c r="B33" s="48"/>
      <c r="C33" s="48"/>
      <c r="D33" s="48"/>
      <c r="E33" s="15">
        <f>SUM(E17:E32)</f>
        <v>0</v>
      </c>
    </row>
    <row r="34" spans="1:5" ht="14">
      <c r="A34" s="39" t="s">
        <v>35</v>
      </c>
      <c r="B34" s="40"/>
      <c r="C34" s="40"/>
      <c r="D34" s="40"/>
      <c r="E34" s="41"/>
    </row>
    <row r="35" spans="1:5" ht="24">
      <c r="A35" s="6" t="s">
        <v>10</v>
      </c>
      <c r="B35" s="7" t="s">
        <v>11</v>
      </c>
      <c r="C35" s="7" t="s">
        <v>12</v>
      </c>
      <c r="D35" s="7" t="s">
        <v>65</v>
      </c>
      <c r="E35" s="8" t="s">
        <v>66</v>
      </c>
    </row>
    <row r="36" spans="1:5" ht="12">
      <c r="A36" s="9" t="s">
        <v>36</v>
      </c>
      <c r="B36" s="10" t="s">
        <v>18</v>
      </c>
      <c r="C36" s="11">
        <v>1</v>
      </c>
      <c r="D36" s="12"/>
      <c r="E36" s="13">
        <f>C36*D36</f>
        <v>0</v>
      </c>
    </row>
    <row r="37" spans="1:5" ht="12" thickBot="1">
      <c r="A37" s="47" t="s">
        <v>34</v>
      </c>
      <c r="B37" s="48"/>
      <c r="C37" s="48"/>
      <c r="D37" s="48"/>
      <c r="E37" s="15">
        <f>SUM(E36)</f>
        <v>0</v>
      </c>
    </row>
    <row r="38" spans="1:5" ht="14">
      <c r="A38" s="39" t="s">
        <v>37</v>
      </c>
      <c r="B38" s="40"/>
      <c r="C38" s="40"/>
      <c r="D38" s="40"/>
      <c r="E38" s="41"/>
    </row>
    <row r="39" spans="1:5" ht="24">
      <c r="A39" s="6" t="s">
        <v>10</v>
      </c>
      <c r="B39" s="7" t="s">
        <v>11</v>
      </c>
      <c r="C39" s="7" t="s">
        <v>12</v>
      </c>
      <c r="D39" s="7" t="s">
        <v>65</v>
      </c>
      <c r="E39" s="8" t="s">
        <v>66</v>
      </c>
    </row>
    <row r="40" spans="1:5" ht="12">
      <c r="A40" s="14" t="s">
        <v>24</v>
      </c>
      <c r="B40" s="10" t="s">
        <v>18</v>
      </c>
      <c r="C40" s="11">
        <v>2</v>
      </c>
      <c r="D40" s="12"/>
      <c r="E40" s="13">
        <f>C40*D40</f>
        <v>0</v>
      </c>
    </row>
    <row r="41" spans="1:5" ht="12">
      <c r="A41" s="14" t="s">
        <v>25</v>
      </c>
      <c r="B41" s="10" t="s">
        <v>15</v>
      </c>
      <c r="C41" s="11">
        <v>700</v>
      </c>
      <c r="D41" s="12"/>
      <c r="E41" s="13">
        <f t="shared" ref="E41:E50" si="1">C41*D41</f>
        <v>0</v>
      </c>
    </row>
    <row r="42" spans="1:5" ht="12">
      <c r="A42" s="14" t="s">
        <v>26</v>
      </c>
      <c r="B42" s="10" t="s">
        <v>15</v>
      </c>
      <c r="C42" s="11">
        <v>700</v>
      </c>
      <c r="D42" s="12"/>
      <c r="E42" s="13">
        <f t="shared" si="1"/>
        <v>0</v>
      </c>
    </row>
    <row r="43" spans="1:5" ht="12">
      <c r="A43" s="14" t="s">
        <v>27</v>
      </c>
      <c r="B43" s="10" t="s">
        <v>28</v>
      </c>
      <c r="C43" s="11">
        <v>700</v>
      </c>
      <c r="D43" s="12"/>
      <c r="E43" s="13">
        <f t="shared" si="1"/>
        <v>0</v>
      </c>
    </row>
    <row r="44" spans="1:5" ht="12">
      <c r="A44" s="14" t="s">
        <v>29</v>
      </c>
      <c r="B44" s="10" t="s">
        <v>15</v>
      </c>
      <c r="C44" s="11">
        <v>700</v>
      </c>
      <c r="D44" s="12"/>
      <c r="E44" s="13">
        <f t="shared" si="1"/>
        <v>0</v>
      </c>
    </row>
    <row r="45" spans="1:5" ht="12">
      <c r="A45" s="14" t="s">
        <v>30</v>
      </c>
      <c r="B45" s="10" t="s">
        <v>15</v>
      </c>
      <c r="C45" s="11">
        <v>700</v>
      </c>
      <c r="D45" s="12"/>
      <c r="E45" s="13">
        <f t="shared" si="1"/>
        <v>0</v>
      </c>
    </row>
    <row r="46" spans="1:5" ht="12">
      <c r="A46" s="14" t="s">
        <v>38</v>
      </c>
      <c r="B46" s="10" t="s">
        <v>15</v>
      </c>
      <c r="C46" s="11">
        <v>700</v>
      </c>
      <c r="D46" s="12"/>
      <c r="E46" s="13">
        <f t="shared" si="1"/>
        <v>0</v>
      </c>
    </row>
    <row r="47" spans="1:5" ht="12">
      <c r="A47" s="14" t="s">
        <v>39</v>
      </c>
      <c r="B47" s="10" t="s">
        <v>15</v>
      </c>
      <c r="C47" s="11">
        <v>700</v>
      </c>
      <c r="D47" s="12"/>
      <c r="E47" s="13">
        <f t="shared" si="1"/>
        <v>0</v>
      </c>
    </row>
    <row r="48" spans="1:5" ht="12">
      <c r="A48" s="14" t="s">
        <v>31</v>
      </c>
      <c r="B48" s="10" t="s">
        <v>15</v>
      </c>
      <c r="C48" s="11">
        <v>700</v>
      </c>
      <c r="D48" s="12"/>
      <c r="E48" s="13">
        <f t="shared" si="1"/>
        <v>0</v>
      </c>
    </row>
    <row r="49" spans="1:5" ht="12">
      <c r="A49" s="14" t="s">
        <v>32</v>
      </c>
      <c r="B49" s="10" t="s">
        <v>28</v>
      </c>
      <c r="C49" s="11">
        <v>700</v>
      </c>
      <c r="D49" s="12"/>
      <c r="E49" s="13">
        <f t="shared" si="1"/>
        <v>0</v>
      </c>
    </row>
    <row r="50" spans="1:5" ht="12">
      <c r="A50" s="14" t="s">
        <v>33</v>
      </c>
      <c r="B50" s="10" t="s">
        <v>28</v>
      </c>
      <c r="C50" s="11">
        <v>700</v>
      </c>
      <c r="D50" s="12"/>
      <c r="E50" s="13">
        <f t="shared" si="1"/>
        <v>0</v>
      </c>
    </row>
    <row r="51" spans="1:5" ht="12" thickBot="1">
      <c r="A51" s="49" t="s">
        <v>34</v>
      </c>
      <c r="B51" s="50"/>
      <c r="C51" s="50"/>
      <c r="D51" s="50"/>
      <c r="E51" s="16">
        <f>SUM(E40:E50)</f>
        <v>0</v>
      </c>
    </row>
    <row r="52" spans="1:5" ht="13" thickTop="1" thickBot="1">
      <c r="A52" s="17"/>
      <c r="B52" s="17"/>
      <c r="C52" s="18"/>
      <c r="D52" s="18"/>
      <c r="E52" s="19"/>
    </row>
    <row r="53" spans="1:5" ht="16" thickTop="1" thickBot="1">
      <c r="A53" s="51" t="s">
        <v>40</v>
      </c>
      <c r="B53" s="52"/>
      <c r="C53" s="52"/>
      <c r="D53" s="52"/>
      <c r="E53" s="53"/>
    </row>
    <row r="54" spans="1:5" ht="14">
      <c r="A54" s="39" t="s">
        <v>9</v>
      </c>
      <c r="B54" s="40"/>
      <c r="C54" s="40"/>
      <c r="D54" s="40"/>
      <c r="E54" s="41"/>
    </row>
    <row r="55" spans="1:5" ht="24">
      <c r="A55" s="6" t="s">
        <v>10</v>
      </c>
      <c r="B55" s="7" t="s">
        <v>11</v>
      </c>
      <c r="C55" s="7" t="s">
        <v>12</v>
      </c>
      <c r="D55" s="7" t="s">
        <v>65</v>
      </c>
      <c r="E55" s="8" t="s">
        <v>66</v>
      </c>
    </row>
    <row r="56" spans="1:5" ht="12">
      <c r="A56" s="9" t="s">
        <v>14</v>
      </c>
      <c r="B56" s="10" t="s">
        <v>15</v>
      </c>
      <c r="C56" s="11">
        <v>2.5</v>
      </c>
      <c r="D56" s="12"/>
      <c r="E56" s="13">
        <f>C56*D56</f>
        <v>0</v>
      </c>
    </row>
    <row r="57" spans="1:5" ht="12">
      <c r="A57" s="9" t="s">
        <v>16</v>
      </c>
      <c r="B57" s="10" t="s">
        <v>15</v>
      </c>
      <c r="C57" s="11">
        <v>2.5</v>
      </c>
      <c r="D57" s="12"/>
      <c r="E57" s="13">
        <f>C57*D57</f>
        <v>0</v>
      </c>
    </row>
    <row r="58" spans="1:5" ht="12">
      <c r="A58" s="9" t="s">
        <v>17</v>
      </c>
      <c r="B58" s="10" t="s">
        <v>18</v>
      </c>
      <c r="C58" s="11">
        <v>2</v>
      </c>
      <c r="D58" s="12"/>
      <c r="E58" s="13">
        <f t="shared" ref="E58:E71" si="2">C58*D58</f>
        <v>0</v>
      </c>
    </row>
    <row r="59" spans="1:5" ht="12">
      <c r="A59" s="9" t="s">
        <v>19</v>
      </c>
      <c r="B59" s="10" t="s">
        <v>20</v>
      </c>
      <c r="C59" s="11">
        <v>2</v>
      </c>
      <c r="D59" s="12"/>
      <c r="E59" s="13">
        <f t="shared" si="2"/>
        <v>0</v>
      </c>
    </row>
    <row r="60" spans="1:5" ht="12">
      <c r="A60" s="9" t="s">
        <v>21</v>
      </c>
      <c r="B60" s="10" t="s">
        <v>18</v>
      </c>
      <c r="C60" s="11">
        <v>1</v>
      </c>
      <c r="D60" s="12"/>
      <c r="E60" s="13">
        <f t="shared" si="2"/>
        <v>0</v>
      </c>
    </row>
    <row r="61" spans="1:5" ht="24">
      <c r="A61" s="9" t="s">
        <v>22</v>
      </c>
      <c r="B61" s="10" t="s">
        <v>18</v>
      </c>
      <c r="C61" s="11">
        <v>1</v>
      </c>
      <c r="D61" s="12"/>
      <c r="E61" s="13">
        <f t="shared" si="2"/>
        <v>0</v>
      </c>
    </row>
    <row r="62" spans="1:5" ht="12">
      <c r="A62" s="9" t="s">
        <v>23</v>
      </c>
      <c r="B62" s="10" t="s">
        <v>18</v>
      </c>
      <c r="C62" s="11">
        <v>1</v>
      </c>
      <c r="D62" s="12"/>
      <c r="E62" s="13">
        <f t="shared" si="2"/>
        <v>0</v>
      </c>
    </row>
    <row r="63" spans="1:5" ht="12">
      <c r="A63" s="9" t="s">
        <v>24</v>
      </c>
      <c r="B63" s="10" t="s">
        <v>18</v>
      </c>
      <c r="C63" s="11">
        <v>2</v>
      </c>
      <c r="D63" s="12"/>
      <c r="E63" s="13">
        <f t="shared" si="2"/>
        <v>0</v>
      </c>
    </row>
    <row r="64" spans="1:5" ht="12">
      <c r="A64" s="9" t="s">
        <v>25</v>
      </c>
      <c r="B64" s="10" t="s">
        <v>15</v>
      </c>
      <c r="C64" s="11">
        <v>10</v>
      </c>
      <c r="D64" s="12"/>
      <c r="E64" s="13">
        <f t="shared" si="2"/>
        <v>0</v>
      </c>
    </row>
    <row r="65" spans="1:5" ht="12">
      <c r="A65" s="9" t="s">
        <v>26</v>
      </c>
      <c r="B65" s="10" t="s">
        <v>15</v>
      </c>
      <c r="C65" s="11">
        <v>10</v>
      </c>
      <c r="D65" s="12"/>
      <c r="E65" s="13">
        <f t="shared" si="2"/>
        <v>0</v>
      </c>
    </row>
    <row r="66" spans="1:5" ht="12">
      <c r="A66" s="9" t="s">
        <v>27</v>
      </c>
      <c r="B66" s="10" t="s">
        <v>28</v>
      </c>
      <c r="C66" s="11">
        <v>5</v>
      </c>
      <c r="D66" s="12"/>
      <c r="E66" s="13">
        <f t="shared" si="2"/>
        <v>0</v>
      </c>
    </row>
    <row r="67" spans="1:5" ht="12">
      <c r="A67" s="9" t="s">
        <v>29</v>
      </c>
      <c r="B67" s="10" t="s">
        <v>15</v>
      </c>
      <c r="C67" s="11">
        <v>5</v>
      </c>
      <c r="D67" s="12"/>
      <c r="E67" s="13">
        <f t="shared" si="2"/>
        <v>0</v>
      </c>
    </row>
    <row r="68" spans="1:5" ht="12">
      <c r="A68" s="9" t="s">
        <v>30</v>
      </c>
      <c r="B68" s="10" t="s">
        <v>15</v>
      </c>
      <c r="C68" s="11">
        <v>5</v>
      </c>
      <c r="D68" s="12"/>
      <c r="E68" s="13">
        <f t="shared" si="2"/>
        <v>0</v>
      </c>
    </row>
    <row r="69" spans="1:5" ht="12">
      <c r="A69" s="9" t="s">
        <v>31</v>
      </c>
      <c r="B69" s="10" t="s">
        <v>15</v>
      </c>
      <c r="C69" s="11">
        <v>5</v>
      </c>
      <c r="D69" s="12"/>
      <c r="E69" s="13">
        <f t="shared" si="2"/>
        <v>0</v>
      </c>
    </row>
    <row r="70" spans="1:5" ht="12">
      <c r="A70" s="9" t="s">
        <v>32</v>
      </c>
      <c r="B70" s="10" t="s">
        <v>28</v>
      </c>
      <c r="C70" s="11">
        <v>5</v>
      </c>
      <c r="D70" s="12"/>
      <c r="E70" s="13">
        <f t="shared" si="2"/>
        <v>0</v>
      </c>
    </row>
    <row r="71" spans="1:5" ht="12">
      <c r="A71" s="9" t="s">
        <v>33</v>
      </c>
      <c r="B71" s="10" t="s">
        <v>28</v>
      </c>
      <c r="C71" s="11">
        <v>5</v>
      </c>
      <c r="D71" s="12"/>
      <c r="E71" s="13">
        <f t="shared" si="2"/>
        <v>0</v>
      </c>
    </row>
    <row r="72" spans="1:5" ht="12" thickBot="1">
      <c r="A72" s="47" t="s">
        <v>34</v>
      </c>
      <c r="B72" s="48"/>
      <c r="C72" s="48"/>
      <c r="D72" s="48"/>
      <c r="E72" s="20">
        <f>SUM(E56:E71)</f>
        <v>0</v>
      </c>
    </row>
    <row r="73" spans="1:5" ht="14">
      <c r="A73" s="39" t="s">
        <v>35</v>
      </c>
      <c r="B73" s="40"/>
      <c r="C73" s="40"/>
      <c r="D73" s="40"/>
      <c r="E73" s="41"/>
    </row>
    <row r="74" spans="1:5" ht="24">
      <c r="A74" s="6" t="s">
        <v>10</v>
      </c>
      <c r="B74" s="7" t="s">
        <v>11</v>
      </c>
      <c r="C74" s="7" t="s">
        <v>12</v>
      </c>
      <c r="D74" s="7" t="s">
        <v>65</v>
      </c>
      <c r="E74" s="8" t="s">
        <v>66</v>
      </c>
    </row>
    <row r="75" spans="1:5" ht="12">
      <c r="A75" s="9" t="s">
        <v>36</v>
      </c>
      <c r="B75" s="10" t="s">
        <v>18</v>
      </c>
      <c r="C75" s="11">
        <v>1</v>
      </c>
      <c r="D75" s="12"/>
      <c r="E75" s="13">
        <f>C75*D75</f>
        <v>0</v>
      </c>
    </row>
    <row r="76" spans="1:5" ht="12" thickBot="1">
      <c r="A76" s="47" t="s">
        <v>34</v>
      </c>
      <c r="B76" s="48"/>
      <c r="C76" s="48"/>
      <c r="D76" s="48"/>
      <c r="E76" s="20">
        <f>SUM(E75)</f>
        <v>0</v>
      </c>
    </row>
    <row r="77" spans="1:5" ht="14">
      <c r="A77" s="39" t="s">
        <v>37</v>
      </c>
      <c r="B77" s="40"/>
      <c r="C77" s="40"/>
      <c r="D77" s="40"/>
      <c r="E77" s="41"/>
    </row>
    <row r="78" spans="1:5" ht="24">
      <c r="A78" s="6" t="s">
        <v>10</v>
      </c>
      <c r="B78" s="7" t="s">
        <v>11</v>
      </c>
      <c r="C78" s="7" t="s">
        <v>12</v>
      </c>
      <c r="D78" s="7" t="s">
        <v>65</v>
      </c>
      <c r="E78" s="8" t="s">
        <v>66</v>
      </c>
    </row>
    <row r="79" spans="1:5" ht="12">
      <c r="A79" s="14" t="s">
        <v>14</v>
      </c>
      <c r="B79" s="10" t="s">
        <v>15</v>
      </c>
      <c r="C79" s="11">
        <v>6</v>
      </c>
      <c r="D79" s="12"/>
      <c r="E79" s="13">
        <f>C79*D79</f>
        <v>0</v>
      </c>
    </row>
    <row r="80" spans="1:5" ht="12">
      <c r="A80" s="14" t="s">
        <v>16</v>
      </c>
      <c r="B80" s="10" t="s">
        <v>15</v>
      </c>
      <c r="C80" s="11">
        <v>6</v>
      </c>
      <c r="D80" s="12"/>
      <c r="E80" s="13">
        <f t="shared" ref="E80:E104" si="3">C80*D80</f>
        <v>0</v>
      </c>
    </row>
    <row r="81" spans="1:5" ht="12">
      <c r="A81" s="14" t="s">
        <v>41</v>
      </c>
      <c r="B81" s="10" t="s">
        <v>18</v>
      </c>
      <c r="C81" s="11">
        <v>2</v>
      </c>
      <c r="D81" s="12"/>
      <c r="E81" s="13">
        <f t="shared" si="3"/>
        <v>0</v>
      </c>
    </row>
    <row r="82" spans="1:5" ht="12">
      <c r="A82" s="14" t="s">
        <v>42</v>
      </c>
      <c r="B82" s="10" t="s">
        <v>18</v>
      </c>
      <c r="C82" s="11">
        <v>2</v>
      </c>
      <c r="D82" s="12"/>
      <c r="E82" s="13">
        <f t="shared" si="3"/>
        <v>0</v>
      </c>
    </row>
    <row r="83" spans="1:5" ht="12">
      <c r="A83" s="14" t="s">
        <v>43</v>
      </c>
      <c r="B83" s="10" t="s">
        <v>44</v>
      </c>
      <c r="C83" s="11">
        <v>4.0000000000000001E-3</v>
      </c>
      <c r="D83" s="12"/>
      <c r="E83" s="13">
        <f t="shared" si="3"/>
        <v>0</v>
      </c>
    </row>
    <row r="84" spans="1:5" ht="12">
      <c r="A84" s="14" t="s">
        <v>45</v>
      </c>
      <c r="B84" s="10" t="s">
        <v>18</v>
      </c>
      <c r="C84" s="11">
        <v>4</v>
      </c>
      <c r="D84" s="12"/>
      <c r="E84" s="13">
        <f t="shared" si="3"/>
        <v>0</v>
      </c>
    </row>
    <row r="85" spans="1:5" ht="12">
      <c r="A85" s="14" t="s">
        <v>46</v>
      </c>
      <c r="B85" s="10" t="s">
        <v>44</v>
      </c>
      <c r="C85" s="11">
        <v>4.0000000000000001E-3</v>
      </c>
      <c r="D85" s="12"/>
      <c r="E85" s="13">
        <f t="shared" si="3"/>
        <v>0</v>
      </c>
    </row>
    <row r="86" spans="1:5" ht="12">
      <c r="A86" s="14" t="s">
        <v>47</v>
      </c>
      <c r="B86" s="10" t="s">
        <v>18</v>
      </c>
      <c r="C86" s="11">
        <v>1</v>
      </c>
      <c r="D86" s="12"/>
      <c r="E86" s="13">
        <f t="shared" si="3"/>
        <v>0</v>
      </c>
    </row>
    <row r="87" spans="1:5" ht="12">
      <c r="A87" s="14" t="s">
        <v>48</v>
      </c>
      <c r="B87" s="10" t="s">
        <v>18</v>
      </c>
      <c r="C87" s="11">
        <v>1</v>
      </c>
      <c r="D87" s="12"/>
      <c r="E87" s="13">
        <f t="shared" si="3"/>
        <v>0</v>
      </c>
    </row>
    <row r="88" spans="1:5" ht="12">
      <c r="A88" s="14" t="s">
        <v>49</v>
      </c>
      <c r="B88" s="10" t="s">
        <v>18</v>
      </c>
      <c r="C88" s="11">
        <v>2</v>
      </c>
      <c r="D88" s="12"/>
      <c r="E88" s="13">
        <f t="shared" si="3"/>
        <v>0</v>
      </c>
    </row>
    <row r="89" spans="1:5" ht="12">
      <c r="A89" s="14" t="s">
        <v>50</v>
      </c>
      <c r="B89" s="10" t="s">
        <v>18</v>
      </c>
      <c r="C89" s="11">
        <v>1</v>
      </c>
      <c r="D89" s="12"/>
      <c r="E89" s="13">
        <f t="shared" si="3"/>
        <v>0</v>
      </c>
    </row>
    <row r="90" spans="1:5" ht="12">
      <c r="A90" s="14" t="s">
        <v>51</v>
      </c>
      <c r="B90" s="10" t="s">
        <v>18</v>
      </c>
      <c r="C90" s="11">
        <v>1</v>
      </c>
      <c r="D90" s="12"/>
      <c r="E90" s="13">
        <f t="shared" si="3"/>
        <v>0</v>
      </c>
    </row>
    <row r="91" spans="1:5" ht="12">
      <c r="A91" s="14" t="s">
        <v>24</v>
      </c>
      <c r="B91" s="10" t="s">
        <v>18</v>
      </c>
      <c r="C91" s="11">
        <v>2</v>
      </c>
      <c r="D91" s="12"/>
      <c r="E91" s="13">
        <f t="shared" si="3"/>
        <v>0</v>
      </c>
    </row>
    <row r="92" spans="1:5" ht="12">
      <c r="A92" s="14" t="s">
        <v>52</v>
      </c>
      <c r="B92" s="10" t="s">
        <v>18</v>
      </c>
      <c r="C92" s="11">
        <v>2</v>
      </c>
      <c r="D92" s="12"/>
      <c r="E92" s="13">
        <f t="shared" si="3"/>
        <v>0</v>
      </c>
    </row>
    <row r="93" spans="1:5" ht="12">
      <c r="A93" s="14" t="s">
        <v>53</v>
      </c>
      <c r="B93" s="10" t="s">
        <v>18</v>
      </c>
      <c r="C93" s="11">
        <v>2</v>
      </c>
      <c r="D93" s="12"/>
      <c r="E93" s="13">
        <f t="shared" si="3"/>
        <v>0</v>
      </c>
    </row>
    <row r="94" spans="1:5" ht="12">
      <c r="A94" s="14" t="s">
        <v>54</v>
      </c>
      <c r="B94" s="10" t="s">
        <v>18</v>
      </c>
      <c r="C94" s="11">
        <v>2</v>
      </c>
      <c r="D94" s="12"/>
      <c r="E94" s="13">
        <f t="shared" si="3"/>
        <v>0</v>
      </c>
    </row>
    <row r="95" spans="1:5" ht="12">
      <c r="A95" s="14" t="s">
        <v>25</v>
      </c>
      <c r="B95" s="10" t="s">
        <v>15</v>
      </c>
      <c r="C95" s="11">
        <v>320</v>
      </c>
      <c r="D95" s="12"/>
      <c r="E95" s="13">
        <f t="shared" si="3"/>
        <v>0</v>
      </c>
    </row>
    <row r="96" spans="1:5" ht="12">
      <c r="A96" s="14" t="s">
        <v>26</v>
      </c>
      <c r="B96" s="10" t="s">
        <v>15</v>
      </c>
      <c r="C96" s="11">
        <v>320</v>
      </c>
      <c r="D96" s="12"/>
      <c r="E96" s="13">
        <f t="shared" si="3"/>
        <v>0</v>
      </c>
    </row>
    <row r="97" spans="1:5" ht="12">
      <c r="A97" s="14" t="s">
        <v>27</v>
      </c>
      <c r="B97" s="10" t="s">
        <v>28</v>
      </c>
      <c r="C97" s="11">
        <v>320</v>
      </c>
      <c r="D97" s="12"/>
      <c r="E97" s="13">
        <f t="shared" si="3"/>
        <v>0</v>
      </c>
    </row>
    <row r="98" spans="1:5" ht="12">
      <c r="A98" s="14" t="s">
        <v>29</v>
      </c>
      <c r="B98" s="10" t="s">
        <v>15</v>
      </c>
      <c r="C98" s="11">
        <v>320</v>
      </c>
      <c r="D98" s="12"/>
      <c r="E98" s="13">
        <f t="shared" si="3"/>
        <v>0</v>
      </c>
    </row>
    <row r="99" spans="1:5" ht="12">
      <c r="A99" s="14" t="s">
        <v>30</v>
      </c>
      <c r="B99" s="10" t="s">
        <v>15</v>
      </c>
      <c r="C99" s="11">
        <v>320</v>
      </c>
      <c r="D99" s="12"/>
      <c r="E99" s="13">
        <f t="shared" si="3"/>
        <v>0</v>
      </c>
    </row>
    <row r="100" spans="1:5" ht="12">
      <c r="A100" s="14" t="s">
        <v>38</v>
      </c>
      <c r="B100" s="10" t="s">
        <v>15</v>
      </c>
      <c r="C100" s="11">
        <v>320</v>
      </c>
      <c r="D100" s="12"/>
      <c r="E100" s="13">
        <f t="shared" si="3"/>
        <v>0</v>
      </c>
    </row>
    <row r="101" spans="1:5" ht="12">
      <c r="A101" s="14" t="s">
        <v>39</v>
      </c>
      <c r="B101" s="10" t="s">
        <v>15</v>
      </c>
      <c r="C101" s="11">
        <v>320</v>
      </c>
      <c r="D101" s="12"/>
      <c r="E101" s="13">
        <f t="shared" si="3"/>
        <v>0</v>
      </c>
    </row>
    <row r="102" spans="1:5" ht="12">
      <c r="A102" s="14" t="s">
        <v>31</v>
      </c>
      <c r="B102" s="10" t="s">
        <v>15</v>
      </c>
      <c r="C102" s="11">
        <v>320</v>
      </c>
      <c r="D102" s="12"/>
      <c r="E102" s="13">
        <f t="shared" si="3"/>
        <v>0</v>
      </c>
    </row>
    <row r="103" spans="1:5" ht="12">
      <c r="A103" s="14" t="s">
        <v>32</v>
      </c>
      <c r="B103" s="10" t="s">
        <v>28</v>
      </c>
      <c r="C103" s="11">
        <v>320</v>
      </c>
      <c r="D103" s="12"/>
      <c r="E103" s="13">
        <f t="shared" si="3"/>
        <v>0</v>
      </c>
    </row>
    <row r="104" spans="1:5" ht="12">
      <c r="A104" s="14" t="s">
        <v>33</v>
      </c>
      <c r="B104" s="10" t="s">
        <v>28</v>
      </c>
      <c r="C104" s="11">
        <v>320</v>
      </c>
      <c r="D104" s="12"/>
      <c r="E104" s="13">
        <f t="shared" si="3"/>
        <v>0</v>
      </c>
    </row>
    <row r="105" spans="1:5" ht="12" thickBot="1">
      <c r="A105" s="49" t="s">
        <v>34</v>
      </c>
      <c r="B105" s="50"/>
      <c r="C105" s="50"/>
      <c r="D105" s="50"/>
      <c r="E105" s="21">
        <f>SUM(E79:E104)</f>
        <v>0</v>
      </c>
    </row>
    <row r="106" spans="1:5" ht="13" thickTop="1" thickBot="1">
      <c r="A106" s="17"/>
      <c r="B106" s="17"/>
      <c r="C106" s="18"/>
      <c r="D106" s="18"/>
      <c r="E106" s="18"/>
    </row>
    <row r="107" spans="1:5" ht="30" customHeight="1">
      <c r="A107" s="57" t="s">
        <v>55</v>
      </c>
      <c r="B107" s="58"/>
      <c r="C107" s="58"/>
      <c r="D107" s="58"/>
      <c r="E107" s="26">
        <f>SUM(E105,E76,E72,E51,E37,E33)</f>
        <v>0</v>
      </c>
    </row>
    <row r="108" spans="1:5" ht="16" customHeight="1">
      <c r="A108" s="62" t="s">
        <v>63</v>
      </c>
      <c r="B108" s="63"/>
      <c r="C108" s="63"/>
      <c r="D108" s="64"/>
      <c r="E108" s="27">
        <f>E107*0.2</f>
        <v>0</v>
      </c>
    </row>
    <row r="109" spans="1:5" ht="17" customHeight="1" thickBot="1">
      <c r="A109" s="65" t="s">
        <v>64</v>
      </c>
      <c r="B109" s="66"/>
      <c r="C109" s="66"/>
      <c r="D109" s="67"/>
      <c r="E109" s="28">
        <f>E107+E108</f>
        <v>0</v>
      </c>
    </row>
    <row r="111" spans="1:5" ht="30" customHeight="1">
      <c r="A111" s="59" t="s">
        <v>56</v>
      </c>
      <c r="B111" s="59"/>
      <c r="C111" s="59"/>
      <c r="D111" s="59"/>
      <c r="E111" s="59"/>
    </row>
    <row r="112" spans="1:5" ht="12" thickBot="1">
      <c r="A112" s="22"/>
      <c r="B112" s="22"/>
      <c r="C112" s="22"/>
      <c r="D112" s="22"/>
      <c r="E112" s="22"/>
    </row>
    <row r="113" spans="1:5" ht="15">
      <c r="A113" s="23" t="s">
        <v>57</v>
      </c>
      <c r="B113" s="60" t="s">
        <v>58</v>
      </c>
      <c r="C113" s="60"/>
      <c r="D113" s="60"/>
      <c r="E113" s="61"/>
    </row>
    <row r="114" spans="1:5" ht="50" customHeight="1" thickBot="1">
      <c r="A114" s="24"/>
      <c r="B114" s="54"/>
      <c r="C114" s="55"/>
      <c r="D114" s="55"/>
      <c r="E114" s="56"/>
    </row>
  </sheetData>
  <mergeCells count="31">
    <mergeCell ref="B114:E114"/>
    <mergeCell ref="A76:D76"/>
    <mergeCell ref="A77:E77"/>
    <mergeCell ref="A105:D105"/>
    <mergeCell ref="A107:D107"/>
    <mergeCell ref="A111:E111"/>
    <mergeCell ref="B113:E113"/>
    <mergeCell ref="A108:D108"/>
    <mergeCell ref="A109:D109"/>
    <mergeCell ref="A73:E73"/>
    <mergeCell ref="B10:E10"/>
    <mergeCell ref="A14:E14"/>
    <mergeCell ref="A15:E15"/>
    <mergeCell ref="A33:D33"/>
    <mergeCell ref="A34:E34"/>
    <mergeCell ref="A37:D37"/>
    <mergeCell ref="A38:E38"/>
    <mergeCell ref="A51:D51"/>
    <mergeCell ref="A53:E53"/>
    <mergeCell ref="A54:E54"/>
    <mergeCell ref="A72:D72"/>
    <mergeCell ref="B9:E9"/>
    <mergeCell ref="A12:E12"/>
    <mergeCell ref="A1:E1"/>
    <mergeCell ref="B2:E2"/>
    <mergeCell ref="B3:E3"/>
    <mergeCell ref="B4:E4"/>
    <mergeCell ref="B7:E7"/>
    <mergeCell ref="B8:E8"/>
    <mergeCell ref="B5:E5"/>
    <mergeCell ref="B6:E6"/>
  </mergeCells>
  <pageMargins left="0.39375001192092896" right="0.39375001192092896" top="0.78750002384185791" bottom="0.78750002384185791" header="0" footer="0"/>
  <pageSetup paperSize="9" scale="88" fitToHeight="100" orientation="portrait" blackAndWhite="1" horizontalDpi="0" verticalDpi="0"/>
  <headerFooter alignWithMargins="0"/>
  <rowBreaks count="1" manualBreakCount="1">
    <brk id="5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5482C-4DC6-A540-B22A-5A9C277D7B3C}">
  <dimension ref="A1:E112"/>
  <sheetViews>
    <sheetView showGridLines="0" tabSelected="1" zoomScale="130" zoomScaleNormal="130" workbookViewId="0">
      <selection activeCell="A14" sqref="A14:E107"/>
    </sheetView>
  </sheetViews>
  <sheetFormatPr baseColWidth="10" defaultColWidth="10.5" defaultRowHeight="11"/>
  <cols>
    <col min="1" max="1" width="89" style="4" customWidth="1"/>
    <col min="2" max="2" width="3.75" style="4" customWidth="1"/>
    <col min="3" max="3" width="11.25" style="5" customWidth="1"/>
    <col min="4" max="4" width="11.5" style="5" customWidth="1"/>
    <col min="5" max="5" width="17.25" style="5" customWidth="1"/>
    <col min="6" max="16384" width="10.5" style="1"/>
  </cols>
  <sheetData>
    <row r="1" spans="1:5" ht="15" customHeight="1">
      <c r="A1" s="34" t="s">
        <v>0</v>
      </c>
      <c r="B1" s="35"/>
      <c r="C1" s="35"/>
      <c r="D1" s="35"/>
      <c r="E1" s="36"/>
    </row>
    <row r="2" spans="1:5" ht="15" customHeight="1">
      <c r="A2" s="2" t="s">
        <v>1</v>
      </c>
      <c r="B2" s="37"/>
      <c r="C2" s="37"/>
      <c r="D2" s="37"/>
      <c r="E2" s="38"/>
    </row>
    <row r="3" spans="1:5" ht="15" customHeight="1">
      <c r="A3" s="2" t="s">
        <v>2</v>
      </c>
      <c r="B3" s="37"/>
      <c r="C3" s="37"/>
      <c r="D3" s="37"/>
      <c r="E3" s="38"/>
    </row>
    <row r="4" spans="1:5" ht="15" customHeight="1">
      <c r="A4" s="2" t="s">
        <v>3</v>
      </c>
      <c r="B4" s="37"/>
      <c r="C4" s="37"/>
      <c r="D4" s="37"/>
      <c r="E4" s="38"/>
    </row>
    <row r="5" spans="1:5" ht="15" customHeight="1">
      <c r="A5" s="2" t="s">
        <v>60</v>
      </c>
      <c r="B5" s="37"/>
      <c r="C5" s="37"/>
      <c r="D5" s="37"/>
      <c r="E5" s="38"/>
    </row>
    <row r="6" spans="1:5" ht="15" customHeight="1">
      <c r="A6" s="2" t="s">
        <v>61</v>
      </c>
      <c r="B6" s="37" t="s">
        <v>67</v>
      </c>
      <c r="C6" s="37"/>
      <c r="D6" s="37"/>
      <c r="E6" s="38"/>
    </row>
    <row r="7" spans="1:5" ht="15" customHeight="1">
      <c r="A7" s="2" t="s">
        <v>4</v>
      </c>
      <c r="B7" s="37"/>
      <c r="C7" s="37"/>
      <c r="D7" s="37"/>
      <c r="E7" s="38"/>
    </row>
    <row r="8" spans="1:5" ht="15" customHeight="1">
      <c r="A8" s="2" t="s">
        <v>5</v>
      </c>
      <c r="B8" s="29"/>
      <c r="C8" s="29"/>
      <c r="D8" s="29"/>
      <c r="E8" s="30"/>
    </row>
    <row r="9" spans="1:5" ht="15" customHeight="1">
      <c r="A9" s="2" t="s">
        <v>59</v>
      </c>
      <c r="B9" s="29"/>
      <c r="C9" s="29"/>
      <c r="D9" s="29"/>
      <c r="E9" s="30"/>
    </row>
    <row r="10" spans="1:5" ht="30" customHeight="1" thickBot="1">
      <c r="A10" s="3" t="s">
        <v>6</v>
      </c>
      <c r="B10" s="42" t="s">
        <v>7</v>
      </c>
      <c r="C10" s="42"/>
      <c r="D10" s="42"/>
      <c r="E10" s="43"/>
    </row>
    <row r="11" spans="1:5" ht="12" thickBot="1"/>
    <row r="12" spans="1:5" ht="16" thickBot="1">
      <c r="A12" s="31" t="s">
        <v>62</v>
      </c>
      <c r="B12" s="32"/>
      <c r="C12" s="32"/>
      <c r="D12" s="32"/>
      <c r="E12" s="33"/>
    </row>
    <row r="13" spans="1:5" ht="8" customHeight="1" thickBot="1">
      <c r="A13" s="25"/>
      <c r="B13" s="25"/>
      <c r="C13" s="25"/>
      <c r="D13" s="25"/>
      <c r="E13" s="25"/>
    </row>
    <row r="14" spans="1:5" ht="17" thickTop="1" thickBot="1">
      <c r="A14" s="44" t="s">
        <v>8</v>
      </c>
      <c r="B14" s="45"/>
      <c r="C14" s="45"/>
      <c r="D14" s="45"/>
      <c r="E14" s="46"/>
    </row>
    <row r="15" spans="1:5" ht="14">
      <c r="A15" s="39" t="s">
        <v>9</v>
      </c>
      <c r="B15" s="40"/>
      <c r="C15" s="40"/>
      <c r="D15" s="40"/>
      <c r="E15" s="41"/>
    </row>
    <row r="16" spans="1:5" ht="24">
      <c r="A16" s="6" t="s">
        <v>10</v>
      </c>
      <c r="B16" s="7" t="s">
        <v>11</v>
      </c>
      <c r="C16" s="7" t="s">
        <v>12</v>
      </c>
      <c r="D16" s="7" t="s">
        <v>68</v>
      </c>
      <c r="E16" s="8" t="s">
        <v>13</v>
      </c>
    </row>
    <row r="17" spans="1:5" ht="12">
      <c r="A17" s="9" t="s">
        <v>14</v>
      </c>
      <c r="B17" s="10" t="s">
        <v>15</v>
      </c>
      <c r="C17" s="11">
        <v>2.5</v>
      </c>
      <c r="D17" s="12"/>
      <c r="E17" s="13">
        <f t="shared" ref="E17:E32" si="0">C17*D17</f>
        <v>0</v>
      </c>
    </row>
    <row r="18" spans="1:5" ht="12">
      <c r="A18" s="9" t="s">
        <v>16</v>
      </c>
      <c r="B18" s="10" t="s">
        <v>15</v>
      </c>
      <c r="C18" s="11">
        <v>2.5</v>
      </c>
      <c r="D18" s="12"/>
      <c r="E18" s="13">
        <f t="shared" si="0"/>
        <v>0</v>
      </c>
    </row>
    <row r="19" spans="1:5" ht="12">
      <c r="A19" s="9" t="s">
        <v>17</v>
      </c>
      <c r="B19" s="10" t="s">
        <v>18</v>
      </c>
      <c r="C19" s="11">
        <v>2</v>
      </c>
      <c r="D19" s="12"/>
      <c r="E19" s="13">
        <f t="shared" si="0"/>
        <v>0</v>
      </c>
    </row>
    <row r="20" spans="1:5" ht="12">
      <c r="A20" s="9" t="s">
        <v>19</v>
      </c>
      <c r="B20" s="10" t="s">
        <v>20</v>
      </c>
      <c r="C20" s="11">
        <v>2</v>
      </c>
      <c r="D20" s="12"/>
      <c r="E20" s="13">
        <f t="shared" si="0"/>
        <v>0</v>
      </c>
    </row>
    <row r="21" spans="1:5" ht="12">
      <c r="A21" s="9" t="s">
        <v>21</v>
      </c>
      <c r="B21" s="10" t="s">
        <v>18</v>
      </c>
      <c r="C21" s="11">
        <v>1</v>
      </c>
      <c r="D21" s="12"/>
      <c r="E21" s="13">
        <f t="shared" si="0"/>
        <v>0</v>
      </c>
    </row>
    <row r="22" spans="1:5" ht="24">
      <c r="A22" s="9" t="s">
        <v>22</v>
      </c>
      <c r="B22" s="10" t="s">
        <v>18</v>
      </c>
      <c r="C22" s="11">
        <v>1</v>
      </c>
      <c r="D22" s="12"/>
      <c r="E22" s="13">
        <f t="shared" si="0"/>
        <v>0</v>
      </c>
    </row>
    <row r="23" spans="1:5" ht="12">
      <c r="A23" s="9" t="s">
        <v>23</v>
      </c>
      <c r="B23" s="10" t="s">
        <v>18</v>
      </c>
      <c r="C23" s="11">
        <v>1</v>
      </c>
      <c r="D23" s="12"/>
      <c r="E23" s="13">
        <f t="shared" si="0"/>
        <v>0</v>
      </c>
    </row>
    <row r="24" spans="1:5" ht="12">
      <c r="A24" s="9" t="s">
        <v>24</v>
      </c>
      <c r="B24" s="10" t="s">
        <v>18</v>
      </c>
      <c r="C24" s="11">
        <v>2</v>
      </c>
      <c r="D24" s="12"/>
      <c r="E24" s="13">
        <f t="shared" si="0"/>
        <v>0</v>
      </c>
    </row>
    <row r="25" spans="1:5" ht="12">
      <c r="A25" s="9" t="s">
        <v>25</v>
      </c>
      <c r="B25" s="10" t="s">
        <v>15</v>
      </c>
      <c r="C25" s="11">
        <v>10</v>
      </c>
      <c r="D25" s="12"/>
      <c r="E25" s="13">
        <f t="shared" si="0"/>
        <v>0</v>
      </c>
    </row>
    <row r="26" spans="1:5" ht="12">
      <c r="A26" s="9" t="s">
        <v>26</v>
      </c>
      <c r="B26" s="10" t="s">
        <v>15</v>
      </c>
      <c r="C26" s="11">
        <v>10</v>
      </c>
      <c r="D26" s="12"/>
      <c r="E26" s="13">
        <f t="shared" si="0"/>
        <v>0</v>
      </c>
    </row>
    <row r="27" spans="1:5" ht="12">
      <c r="A27" s="14" t="s">
        <v>27</v>
      </c>
      <c r="B27" s="10" t="s">
        <v>28</v>
      </c>
      <c r="C27" s="11">
        <v>5</v>
      </c>
      <c r="D27" s="12"/>
      <c r="E27" s="13">
        <f t="shared" si="0"/>
        <v>0</v>
      </c>
    </row>
    <row r="28" spans="1:5" ht="12">
      <c r="A28" s="14" t="s">
        <v>29</v>
      </c>
      <c r="B28" s="10" t="s">
        <v>15</v>
      </c>
      <c r="C28" s="11">
        <v>5</v>
      </c>
      <c r="D28" s="12"/>
      <c r="E28" s="13">
        <f t="shared" si="0"/>
        <v>0</v>
      </c>
    </row>
    <row r="29" spans="1:5" ht="12">
      <c r="A29" s="14" t="s">
        <v>30</v>
      </c>
      <c r="B29" s="10" t="s">
        <v>15</v>
      </c>
      <c r="C29" s="11">
        <v>5</v>
      </c>
      <c r="D29" s="12"/>
      <c r="E29" s="13">
        <f t="shared" si="0"/>
        <v>0</v>
      </c>
    </row>
    <row r="30" spans="1:5" ht="12">
      <c r="A30" s="14" t="s">
        <v>31</v>
      </c>
      <c r="B30" s="10" t="s">
        <v>15</v>
      </c>
      <c r="C30" s="11">
        <v>5</v>
      </c>
      <c r="D30" s="12"/>
      <c r="E30" s="13">
        <f t="shared" si="0"/>
        <v>0</v>
      </c>
    </row>
    <row r="31" spans="1:5" ht="12">
      <c r="A31" s="14" t="s">
        <v>32</v>
      </c>
      <c r="B31" s="10" t="s">
        <v>28</v>
      </c>
      <c r="C31" s="11">
        <v>5</v>
      </c>
      <c r="D31" s="12"/>
      <c r="E31" s="13">
        <f t="shared" si="0"/>
        <v>0</v>
      </c>
    </row>
    <row r="32" spans="1:5" ht="12">
      <c r="A32" s="14" t="s">
        <v>33</v>
      </c>
      <c r="B32" s="10" t="s">
        <v>28</v>
      </c>
      <c r="C32" s="11">
        <v>5</v>
      </c>
      <c r="D32" s="12"/>
      <c r="E32" s="13">
        <f t="shared" si="0"/>
        <v>0</v>
      </c>
    </row>
    <row r="33" spans="1:5" ht="12" thickBot="1">
      <c r="A33" s="47" t="s">
        <v>34</v>
      </c>
      <c r="B33" s="48"/>
      <c r="C33" s="48"/>
      <c r="D33" s="48"/>
      <c r="E33" s="15">
        <f>SUM(E17:E32)</f>
        <v>0</v>
      </c>
    </row>
    <row r="34" spans="1:5" ht="14">
      <c r="A34" s="39" t="s">
        <v>35</v>
      </c>
      <c r="B34" s="40"/>
      <c r="C34" s="40"/>
      <c r="D34" s="40"/>
      <c r="E34" s="41"/>
    </row>
    <row r="35" spans="1:5" ht="24">
      <c r="A35" s="6" t="s">
        <v>10</v>
      </c>
      <c r="B35" s="7" t="s">
        <v>11</v>
      </c>
      <c r="C35" s="7" t="s">
        <v>12</v>
      </c>
      <c r="D35" s="7" t="s">
        <v>68</v>
      </c>
      <c r="E35" s="8" t="s">
        <v>13</v>
      </c>
    </row>
    <row r="36" spans="1:5" ht="12">
      <c r="A36" s="9" t="s">
        <v>36</v>
      </c>
      <c r="B36" s="10" t="s">
        <v>18</v>
      </c>
      <c r="C36" s="11">
        <v>1</v>
      </c>
      <c r="D36" s="12"/>
      <c r="E36" s="13">
        <f>C36*D36</f>
        <v>0</v>
      </c>
    </row>
    <row r="37" spans="1:5" ht="12" thickBot="1">
      <c r="A37" s="47" t="s">
        <v>34</v>
      </c>
      <c r="B37" s="48"/>
      <c r="C37" s="48"/>
      <c r="D37" s="48"/>
      <c r="E37" s="15">
        <f>SUM(E36)</f>
        <v>0</v>
      </c>
    </row>
    <row r="38" spans="1:5" ht="14">
      <c r="A38" s="39" t="s">
        <v>37</v>
      </c>
      <c r="B38" s="40"/>
      <c r="C38" s="40"/>
      <c r="D38" s="40"/>
      <c r="E38" s="41"/>
    </row>
    <row r="39" spans="1:5" ht="24">
      <c r="A39" s="6" t="s">
        <v>10</v>
      </c>
      <c r="B39" s="7" t="s">
        <v>11</v>
      </c>
      <c r="C39" s="7" t="s">
        <v>12</v>
      </c>
      <c r="D39" s="7" t="s">
        <v>68</v>
      </c>
      <c r="E39" s="8" t="s">
        <v>13</v>
      </c>
    </row>
    <row r="40" spans="1:5" ht="12">
      <c r="A40" s="14" t="s">
        <v>24</v>
      </c>
      <c r="B40" s="10" t="s">
        <v>18</v>
      </c>
      <c r="C40" s="11">
        <v>2</v>
      </c>
      <c r="D40" s="12"/>
      <c r="E40" s="13">
        <f>C40*D40</f>
        <v>0</v>
      </c>
    </row>
    <row r="41" spans="1:5" ht="12">
      <c r="A41" s="14" t="s">
        <v>25</v>
      </c>
      <c r="B41" s="10" t="s">
        <v>15</v>
      </c>
      <c r="C41" s="11">
        <v>700</v>
      </c>
      <c r="D41" s="12"/>
      <c r="E41" s="13">
        <f t="shared" ref="E41:E50" si="1">C41*D41</f>
        <v>0</v>
      </c>
    </row>
    <row r="42" spans="1:5" ht="12">
      <c r="A42" s="14" t="s">
        <v>26</v>
      </c>
      <c r="B42" s="10" t="s">
        <v>15</v>
      </c>
      <c r="C42" s="11">
        <v>700</v>
      </c>
      <c r="D42" s="12"/>
      <c r="E42" s="13">
        <f t="shared" si="1"/>
        <v>0</v>
      </c>
    </row>
    <row r="43" spans="1:5" ht="12">
      <c r="A43" s="14" t="s">
        <v>27</v>
      </c>
      <c r="B43" s="10" t="s">
        <v>28</v>
      </c>
      <c r="C43" s="11">
        <v>700</v>
      </c>
      <c r="D43" s="12"/>
      <c r="E43" s="13">
        <f t="shared" si="1"/>
        <v>0</v>
      </c>
    </row>
    <row r="44" spans="1:5" ht="12">
      <c r="A44" s="14" t="s">
        <v>29</v>
      </c>
      <c r="B44" s="10" t="s">
        <v>15</v>
      </c>
      <c r="C44" s="11">
        <v>700</v>
      </c>
      <c r="D44" s="12"/>
      <c r="E44" s="13">
        <f t="shared" si="1"/>
        <v>0</v>
      </c>
    </row>
    <row r="45" spans="1:5" ht="12">
      <c r="A45" s="14" t="s">
        <v>30</v>
      </c>
      <c r="B45" s="10" t="s">
        <v>15</v>
      </c>
      <c r="C45" s="11">
        <v>700</v>
      </c>
      <c r="D45" s="12"/>
      <c r="E45" s="13">
        <f t="shared" si="1"/>
        <v>0</v>
      </c>
    </row>
    <row r="46" spans="1:5" ht="12">
      <c r="A46" s="14" t="s">
        <v>38</v>
      </c>
      <c r="B46" s="10" t="s">
        <v>15</v>
      </c>
      <c r="C46" s="11">
        <v>700</v>
      </c>
      <c r="D46" s="12"/>
      <c r="E46" s="13">
        <f t="shared" si="1"/>
        <v>0</v>
      </c>
    </row>
    <row r="47" spans="1:5" ht="12">
      <c r="A47" s="14" t="s">
        <v>39</v>
      </c>
      <c r="B47" s="10" t="s">
        <v>15</v>
      </c>
      <c r="C47" s="11">
        <v>700</v>
      </c>
      <c r="D47" s="12"/>
      <c r="E47" s="13">
        <f t="shared" si="1"/>
        <v>0</v>
      </c>
    </row>
    <row r="48" spans="1:5" ht="12">
      <c r="A48" s="14" t="s">
        <v>31</v>
      </c>
      <c r="B48" s="10" t="s">
        <v>15</v>
      </c>
      <c r="C48" s="11">
        <v>700</v>
      </c>
      <c r="D48" s="12"/>
      <c r="E48" s="13">
        <f t="shared" si="1"/>
        <v>0</v>
      </c>
    </row>
    <row r="49" spans="1:5" ht="12">
      <c r="A49" s="14" t="s">
        <v>32</v>
      </c>
      <c r="B49" s="10" t="s">
        <v>28</v>
      </c>
      <c r="C49" s="11">
        <v>700</v>
      </c>
      <c r="D49" s="12"/>
      <c r="E49" s="13">
        <f t="shared" si="1"/>
        <v>0</v>
      </c>
    </row>
    <row r="50" spans="1:5" ht="12">
      <c r="A50" s="14" t="s">
        <v>33</v>
      </c>
      <c r="B50" s="10" t="s">
        <v>28</v>
      </c>
      <c r="C50" s="11">
        <v>700</v>
      </c>
      <c r="D50" s="12"/>
      <c r="E50" s="13">
        <f t="shared" si="1"/>
        <v>0</v>
      </c>
    </row>
    <row r="51" spans="1:5" ht="12" thickBot="1">
      <c r="A51" s="49" t="s">
        <v>34</v>
      </c>
      <c r="B51" s="50"/>
      <c r="C51" s="50"/>
      <c r="D51" s="50"/>
      <c r="E51" s="16">
        <f>SUM(E40:E50)</f>
        <v>0</v>
      </c>
    </row>
    <row r="52" spans="1:5" ht="13" thickTop="1" thickBot="1">
      <c r="A52" s="17"/>
      <c r="B52" s="17"/>
      <c r="C52" s="18"/>
      <c r="D52" s="18"/>
      <c r="E52" s="19"/>
    </row>
    <row r="53" spans="1:5" ht="16" thickTop="1" thickBot="1">
      <c r="A53" s="51" t="s">
        <v>40</v>
      </c>
      <c r="B53" s="52"/>
      <c r="C53" s="52"/>
      <c r="D53" s="52"/>
      <c r="E53" s="53"/>
    </row>
    <row r="54" spans="1:5" ht="14">
      <c r="A54" s="39" t="s">
        <v>9</v>
      </c>
      <c r="B54" s="40"/>
      <c r="C54" s="40"/>
      <c r="D54" s="40"/>
      <c r="E54" s="41"/>
    </row>
    <row r="55" spans="1:5" ht="24">
      <c r="A55" s="6" t="s">
        <v>10</v>
      </c>
      <c r="B55" s="7" t="s">
        <v>11</v>
      </c>
      <c r="C55" s="7" t="s">
        <v>12</v>
      </c>
      <c r="D55" s="7" t="s">
        <v>68</v>
      </c>
      <c r="E55" s="8" t="s">
        <v>13</v>
      </c>
    </row>
    <row r="56" spans="1:5" ht="12">
      <c r="A56" s="9" t="s">
        <v>14</v>
      </c>
      <c r="B56" s="10" t="s">
        <v>15</v>
      </c>
      <c r="C56" s="11">
        <v>2.5</v>
      </c>
      <c r="D56" s="12"/>
      <c r="E56" s="13">
        <f>C56*D56</f>
        <v>0</v>
      </c>
    </row>
    <row r="57" spans="1:5" ht="12">
      <c r="A57" s="9" t="s">
        <v>16</v>
      </c>
      <c r="B57" s="10" t="s">
        <v>15</v>
      </c>
      <c r="C57" s="11">
        <v>2.5</v>
      </c>
      <c r="D57" s="12"/>
      <c r="E57" s="13">
        <f>C57*D57</f>
        <v>0</v>
      </c>
    </row>
    <row r="58" spans="1:5" ht="12">
      <c r="A58" s="9" t="s">
        <v>17</v>
      </c>
      <c r="B58" s="10" t="s">
        <v>18</v>
      </c>
      <c r="C58" s="11">
        <v>2</v>
      </c>
      <c r="D58" s="12"/>
      <c r="E58" s="13">
        <f t="shared" ref="E58:E71" si="2">C58*D58</f>
        <v>0</v>
      </c>
    </row>
    <row r="59" spans="1:5" ht="12">
      <c r="A59" s="9" t="s">
        <v>19</v>
      </c>
      <c r="B59" s="10" t="s">
        <v>20</v>
      </c>
      <c r="C59" s="11">
        <v>2</v>
      </c>
      <c r="D59" s="12"/>
      <c r="E59" s="13">
        <f t="shared" si="2"/>
        <v>0</v>
      </c>
    </row>
    <row r="60" spans="1:5" ht="12">
      <c r="A60" s="9" t="s">
        <v>21</v>
      </c>
      <c r="B60" s="10" t="s">
        <v>18</v>
      </c>
      <c r="C60" s="11">
        <v>1</v>
      </c>
      <c r="D60" s="12"/>
      <c r="E60" s="13">
        <f t="shared" si="2"/>
        <v>0</v>
      </c>
    </row>
    <row r="61" spans="1:5" ht="24">
      <c r="A61" s="9" t="s">
        <v>22</v>
      </c>
      <c r="B61" s="10" t="s">
        <v>18</v>
      </c>
      <c r="C61" s="11">
        <v>1</v>
      </c>
      <c r="D61" s="12"/>
      <c r="E61" s="13">
        <f t="shared" si="2"/>
        <v>0</v>
      </c>
    </row>
    <row r="62" spans="1:5" ht="12">
      <c r="A62" s="9" t="s">
        <v>23</v>
      </c>
      <c r="B62" s="10" t="s">
        <v>18</v>
      </c>
      <c r="C62" s="11">
        <v>1</v>
      </c>
      <c r="D62" s="12"/>
      <c r="E62" s="13">
        <f t="shared" si="2"/>
        <v>0</v>
      </c>
    </row>
    <row r="63" spans="1:5" ht="12">
      <c r="A63" s="9" t="s">
        <v>24</v>
      </c>
      <c r="B63" s="10" t="s">
        <v>18</v>
      </c>
      <c r="C63" s="11">
        <v>2</v>
      </c>
      <c r="D63" s="12"/>
      <c r="E63" s="13">
        <f t="shared" si="2"/>
        <v>0</v>
      </c>
    </row>
    <row r="64" spans="1:5" ht="12">
      <c r="A64" s="9" t="s">
        <v>25</v>
      </c>
      <c r="B64" s="10" t="s">
        <v>15</v>
      </c>
      <c r="C64" s="11">
        <v>10</v>
      </c>
      <c r="D64" s="12"/>
      <c r="E64" s="13">
        <f t="shared" si="2"/>
        <v>0</v>
      </c>
    </row>
    <row r="65" spans="1:5" ht="12">
      <c r="A65" s="9" t="s">
        <v>26</v>
      </c>
      <c r="B65" s="10" t="s">
        <v>15</v>
      </c>
      <c r="C65" s="11">
        <v>10</v>
      </c>
      <c r="D65" s="12"/>
      <c r="E65" s="13">
        <f t="shared" si="2"/>
        <v>0</v>
      </c>
    </row>
    <row r="66" spans="1:5" ht="12">
      <c r="A66" s="9" t="s">
        <v>27</v>
      </c>
      <c r="B66" s="10" t="s">
        <v>28</v>
      </c>
      <c r="C66" s="11">
        <v>5</v>
      </c>
      <c r="D66" s="12"/>
      <c r="E66" s="13">
        <f t="shared" si="2"/>
        <v>0</v>
      </c>
    </row>
    <row r="67" spans="1:5" ht="12">
      <c r="A67" s="9" t="s">
        <v>29</v>
      </c>
      <c r="B67" s="10" t="s">
        <v>15</v>
      </c>
      <c r="C67" s="11">
        <v>5</v>
      </c>
      <c r="D67" s="12"/>
      <c r="E67" s="13">
        <f t="shared" si="2"/>
        <v>0</v>
      </c>
    </row>
    <row r="68" spans="1:5" ht="12">
      <c r="A68" s="9" t="s">
        <v>30</v>
      </c>
      <c r="B68" s="10" t="s">
        <v>15</v>
      </c>
      <c r="C68" s="11">
        <v>5</v>
      </c>
      <c r="D68" s="12"/>
      <c r="E68" s="13">
        <f t="shared" si="2"/>
        <v>0</v>
      </c>
    </row>
    <row r="69" spans="1:5" ht="12">
      <c r="A69" s="9" t="s">
        <v>31</v>
      </c>
      <c r="B69" s="10" t="s">
        <v>15</v>
      </c>
      <c r="C69" s="11">
        <v>5</v>
      </c>
      <c r="D69" s="12"/>
      <c r="E69" s="13">
        <f t="shared" si="2"/>
        <v>0</v>
      </c>
    </row>
    <row r="70" spans="1:5" ht="12">
      <c r="A70" s="9" t="s">
        <v>32</v>
      </c>
      <c r="B70" s="10" t="s">
        <v>28</v>
      </c>
      <c r="C70" s="11">
        <v>5</v>
      </c>
      <c r="D70" s="12"/>
      <c r="E70" s="13">
        <f t="shared" si="2"/>
        <v>0</v>
      </c>
    </row>
    <row r="71" spans="1:5" ht="12">
      <c r="A71" s="9" t="s">
        <v>33</v>
      </c>
      <c r="B71" s="10" t="s">
        <v>28</v>
      </c>
      <c r="C71" s="11">
        <v>5</v>
      </c>
      <c r="D71" s="12"/>
      <c r="E71" s="13">
        <f t="shared" si="2"/>
        <v>0</v>
      </c>
    </row>
    <row r="72" spans="1:5" ht="12" thickBot="1">
      <c r="A72" s="47" t="s">
        <v>34</v>
      </c>
      <c r="B72" s="48"/>
      <c r="C72" s="48"/>
      <c r="D72" s="48"/>
      <c r="E72" s="20">
        <f>SUM(E56:E71)</f>
        <v>0</v>
      </c>
    </row>
    <row r="73" spans="1:5" ht="14">
      <c r="A73" s="39" t="s">
        <v>35</v>
      </c>
      <c r="B73" s="40"/>
      <c r="C73" s="40"/>
      <c r="D73" s="40"/>
      <c r="E73" s="41"/>
    </row>
    <row r="74" spans="1:5" ht="24">
      <c r="A74" s="6" t="s">
        <v>10</v>
      </c>
      <c r="B74" s="7" t="s">
        <v>11</v>
      </c>
      <c r="C74" s="7" t="s">
        <v>12</v>
      </c>
      <c r="D74" s="7" t="s">
        <v>68</v>
      </c>
      <c r="E74" s="8" t="s">
        <v>13</v>
      </c>
    </row>
    <row r="75" spans="1:5" ht="12">
      <c r="A75" s="9" t="s">
        <v>36</v>
      </c>
      <c r="B75" s="10" t="s">
        <v>18</v>
      </c>
      <c r="C75" s="11">
        <v>1</v>
      </c>
      <c r="D75" s="12"/>
      <c r="E75" s="13">
        <f>C75*D75</f>
        <v>0</v>
      </c>
    </row>
    <row r="76" spans="1:5" ht="12" thickBot="1">
      <c r="A76" s="47" t="s">
        <v>34</v>
      </c>
      <c r="B76" s="48"/>
      <c r="C76" s="48"/>
      <c r="D76" s="48"/>
      <c r="E76" s="20">
        <f>SUM(E75)</f>
        <v>0</v>
      </c>
    </row>
    <row r="77" spans="1:5" ht="14">
      <c r="A77" s="39" t="s">
        <v>37</v>
      </c>
      <c r="B77" s="40"/>
      <c r="C77" s="40"/>
      <c r="D77" s="40"/>
      <c r="E77" s="41"/>
    </row>
    <row r="78" spans="1:5" ht="24">
      <c r="A78" s="6" t="s">
        <v>10</v>
      </c>
      <c r="B78" s="7" t="s">
        <v>11</v>
      </c>
      <c r="C78" s="7" t="s">
        <v>12</v>
      </c>
      <c r="D78" s="7" t="s">
        <v>68</v>
      </c>
      <c r="E78" s="8" t="s">
        <v>13</v>
      </c>
    </row>
    <row r="79" spans="1:5" ht="12">
      <c r="A79" s="14" t="s">
        <v>14</v>
      </c>
      <c r="B79" s="10" t="s">
        <v>15</v>
      </c>
      <c r="C79" s="11">
        <v>6</v>
      </c>
      <c r="D79" s="12"/>
      <c r="E79" s="13">
        <f>C79*D79</f>
        <v>0</v>
      </c>
    </row>
    <row r="80" spans="1:5" ht="12">
      <c r="A80" s="14" t="s">
        <v>16</v>
      </c>
      <c r="B80" s="10" t="s">
        <v>15</v>
      </c>
      <c r="C80" s="11">
        <v>6</v>
      </c>
      <c r="D80" s="12"/>
      <c r="E80" s="13">
        <f t="shared" ref="E80:E104" si="3">C80*D80</f>
        <v>0</v>
      </c>
    </row>
    <row r="81" spans="1:5" ht="12">
      <c r="A81" s="14" t="s">
        <v>41</v>
      </c>
      <c r="B81" s="10" t="s">
        <v>18</v>
      </c>
      <c r="C81" s="11">
        <v>2</v>
      </c>
      <c r="D81" s="12"/>
      <c r="E81" s="13">
        <f t="shared" si="3"/>
        <v>0</v>
      </c>
    </row>
    <row r="82" spans="1:5" ht="12">
      <c r="A82" s="14" t="s">
        <v>42</v>
      </c>
      <c r="B82" s="10" t="s">
        <v>18</v>
      </c>
      <c r="C82" s="11">
        <v>2</v>
      </c>
      <c r="D82" s="12"/>
      <c r="E82" s="13">
        <f t="shared" si="3"/>
        <v>0</v>
      </c>
    </row>
    <row r="83" spans="1:5" ht="12">
      <c r="A83" s="14" t="s">
        <v>43</v>
      </c>
      <c r="B83" s="10" t="s">
        <v>44</v>
      </c>
      <c r="C83" s="11">
        <v>4.0000000000000001E-3</v>
      </c>
      <c r="D83" s="12"/>
      <c r="E83" s="13">
        <f t="shared" si="3"/>
        <v>0</v>
      </c>
    </row>
    <row r="84" spans="1:5" ht="12">
      <c r="A84" s="14" t="s">
        <v>45</v>
      </c>
      <c r="B84" s="10" t="s">
        <v>18</v>
      </c>
      <c r="C84" s="11">
        <v>4</v>
      </c>
      <c r="D84" s="12"/>
      <c r="E84" s="13">
        <f t="shared" si="3"/>
        <v>0</v>
      </c>
    </row>
    <row r="85" spans="1:5" ht="12">
      <c r="A85" s="14" t="s">
        <v>46</v>
      </c>
      <c r="B85" s="10" t="s">
        <v>44</v>
      </c>
      <c r="C85" s="11">
        <v>4.0000000000000001E-3</v>
      </c>
      <c r="D85" s="12"/>
      <c r="E85" s="13">
        <f t="shared" si="3"/>
        <v>0</v>
      </c>
    </row>
    <row r="86" spans="1:5" ht="12">
      <c r="A86" s="14" t="s">
        <v>47</v>
      </c>
      <c r="B86" s="10" t="s">
        <v>18</v>
      </c>
      <c r="C86" s="11">
        <v>1</v>
      </c>
      <c r="D86" s="12"/>
      <c r="E86" s="13">
        <f t="shared" si="3"/>
        <v>0</v>
      </c>
    </row>
    <row r="87" spans="1:5" ht="12">
      <c r="A87" s="14" t="s">
        <v>48</v>
      </c>
      <c r="B87" s="10" t="s">
        <v>18</v>
      </c>
      <c r="C87" s="11">
        <v>1</v>
      </c>
      <c r="D87" s="12"/>
      <c r="E87" s="13">
        <f t="shared" si="3"/>
        <v>0</v>
      </c>
    </row>
    <row r="88" spans="1:5" ht="12">
      <c r="A88" s="14" t="s">
        <v>49</v>
      </c>
      <c r="B88" s="10" t="s">
        <v>18</v>
      </c>
      <c r="C88" s="11">
        <v>2</v>
      </c>
      <c r="D88" s="12"/>
      <c r="E88" s="13">
        <f t="shared" si="3"/>
        <v>0</v>
      </c>
    </row>
    <row r="89" spans="1:5" ht="12">
      <c r="A89" s="14" t="s">
        <v>50</v>
      </c>
      <c r="B89" s="10" t="s">
        <v>18</v>
      </c>
      <c r="C89" s="11">
        <v>1</v>
      </c>
      <c r="D89" s="12"/>
      <c r="E89" s="13">
        <f t="shared" si="3"/>
        <v>0</v>
      </c>
    </row>
    <row r="90" spans="1:5" ht="12">
      <c r="A90" s="14" t="s">
        <v>51</v>
      </c>
      <c r="B90" s="10" t="s">
        <v>18</v>
      </c>
      <c r="C90" s="11">
        <v>1</v>
      </c>
      <c r="D90" s="12"/>
      <c r="E90" s="13">
        <f t="shared" si="3"/>
        <v>0</v>
      </c>
    </row>
    <row r="91" spans="1:5" ht="12">
      <c r="A91" s="14" t="s">
        <v>24</v>
      </c>
      <c r="B91" s="10" t="s">
        <v>18</v>
      </c>
      <c r="C91" s="11">
        <v>2</v>
      </c>
      <c r="D91" s="12"/>
      <c r="E91" s="13">
        <f t="shared" si="3"/>
        <v>0</v>
      </c>
    </row>
    <row r="92" spans="1:5" ht="12">
      <c r="A92" s="14" t="s">
        <v>52</v>
      </c>
      <c r="B92" s="10" t="s">
        <v>18</v>
      </c>
      <c r="C92" s="11">
        <v>2</v>
      </c>
      <c r="D92" s="12"/>
      <c r="E92" s="13">
        <f t="shared" si="3"/>
        <v>0</v>
      </c>
    </row>
    <row r="93" spans="1:5" ht="12">
      <c r="A93" s="14" t="s">
        <v>53</v>
      </c>
      <c r="B93" s="10" t="s">
        <v>18</v>
      </c>
      <c r="C93" s="11">
        <v>2</v>
      </c>
      <c r="D93" s="12"/>
      <c r="E93" s="13">
        <f t="shared" si="3"/>
        <v>0</v>
      </c>
    </row>
    <row r="94" spans="1:5" ht="12">
      <c r="A94" s="14" t="s">
        <v>54</v>
      </c>
      <c r="B94" s="10" t="s">
        <v>18</v>
      </c>
      <c r="C94" s="11">
        <v>2</v>
      </c>
      <c r="D94" s="12"/>
      <c r="E94" s="13">
        <f t="shared" si="3"/>
        <v>0</v>
      </c>
    </row>
    <row r="95" spans="1:5" ht="12">
      <c r="A95" s="14" t="s">
        <v>25</v>
      </c>
      <c r="B95" s="10" t="s">
        <v>15</v>
      </c>
      <c r="C95" s="11">
        <v>320</v>
      </c>
      <c r="D95" s="12"/>
      <c r="E95" s="13">
        <f t="shared" si="3"/>
        <v>0</v>
      </c>
    </row>
    <row r="96" spans="1:5" ht="12">
      <c r="A96" s="14" t="s">
        <v>26</v>
      </c>
      <c r="B96" s="10" t="s">
        <v>15</v>
      </c>
      <c r="C96" s="11">
        <v>320</v>
      </c>
      <c r="D96" s="12"/>
      <c r="E96" s="13">
        <f t="shared" si="3"/>
        <v>0</v>
      </c>
    </row>
    <row r="97" spans="1:5" ht="12">
      <c r="A97" s="14" t="s">
        <v>27</v>
      </c>
      <c r="B97" s="10" t="s">
        <v>28</v>
      </c>
      <c r="C97" s="11">
        <v>320</v>
      </c>
      <c r="D97" s="12"/>
      <c r="E97" s="13">
        <f t="shared" si="3"/>
        <v>0</v>
      </c>
    </row>
    <row r="98" spans="1:5" ht="12">
      <c r="A98" s="14" t="s">
        <v>29</v>
      </c>
      <c r="B98" s="10" t="s">
        <v>15</v>
      </c>
      <c r="C98" s="11">
        <v>320</v>
      </c>
      <c r="D98" s="12"/>
      <c r="E98" s="13">
        <f t="shared" si="3"/>
        <v>0</v>
      </c>
    </row>
    <row r="99" spans="1:5" ht="12">
      <c r="A99" s="14" t="s">
        <v>30</v>
      </c>
      <c r="B99" s="10" t="s">
        <v>15</v>
      </c>
      <c r="C99" s="11">
        <v>320</v>
      </c>
      <c r="D99" s="12"/>
      <c r="E99" s="13">
        <f t="shared" si="3"/>
        <v>0</v>
      </c>
    </row>
    <row r="100" spans="1:5" ht="12">
      <c r="A100" s="14" t="s">
        <v>38</v>
      </c>
      <c r="B100" s="10" t="s">
        <v>15</v>
      </c>
      <c r="C100" s="11">
        <v>320</v>
      </c>
      <c r="D100" s="12"/>
      <c r="E100" s="13">
        <f t="shared" si="3"/>
        <v>0</v>
      </c>
    </row>
    <row r="101" spans="1:5" ht="12">
      <c r="A101" s="14" t="s">
        <v>39</v>
      </c>
      <c r="B101" s="10" t="s">
        <v>15</v>
      </c>
      <c r="C101" s="11">
        <v>320</v>
      </c>
      <c r="D101" s="12"/>
      <c r="E101" s="13">
        <f t="shared" si="3"/>
        <v>0</v>
      </c>
    </row>
    <row r="102" spans="1:5" ht="12">
      <c r="A102" s="14" t="s">
        <v>31</v>
      </c>
      <c r="B102" s="10" t="s">
        <v>15</v>
      </c>
      <c r="C102" s="11">
        <v>320</v>
      </c>
      <c r="D102" s="12"/>
      <c r="E102" s="13">
        <f t="shared" si="3"/>
        <v>0</v>
      </c>
    </row>
    <row r="103" spans="1:5" ht="12">
      <c r="A103" s="14" t="s">
        <v>32</v>
      </c>
      <c r="B103" s="10" t="s">
        <v>28</v>
      </c>
      <c r="C103" s="11">
        <v>320</v>
      </c>
      <c r="D103" s="12"/>
      <c r="E103" s="13">
        <f t="shared" si="3"/>
        <v>0</v>
      </c>
    </row>
    <row r="104" spans="1:5" ht="12">
      <c r="A104" s="14" t="s">
        <v>33</v>
      </c>
      <c r="B104" s="10" t="s">
        <v>28</v>
      </c>
      <c r="C104" s="11">
        <v>320</v>
      </c>
      <c r="D104" s="12"/>
      <c r="E104" s="13">
        <f t="shared" si="3"/>
        <v>0</v>
      </c>
    </row>
    <row r="105" spans="1:5" ht="12" thickBot="1">
      <c r="A105" s="49" t="s">
        <v>34</v>
      </c>
      <c r="B105" s="50"/>
      <c r="C105" s="50"/>
      <c r="D105" s="50"/>
      <c r="E105" s="21">
        <f>SUM(E79:E104)</f>
        <v>0</v>
      </c>
    </row>
    <row r="106" spans="1:5" ht="13" thickTop="1" thickBot="1">
      <c r="A106" s="17"/>
      <c r="B106" s="17"/>
      <c r="C106" s="18"/>
      <c r="D106" s="18"/>
      <c r="E106" s="18"/>
    </row>
    <row r="107" spans="1:5" ht="30" customHeight="1" thickBot="1">
      <c r="A107" s="68" t="s">
        <v>69</v>
      </c>
      <c r="B107" s="69"/>
      <c r="C107" s="69"/>
      <c r="D107" s="69"/>
      <c r="E107" s="70">
        <f>SUM(E105,E76,E72,E51,E37,E33)</f>
        <v>0</v>
      </c>
    </row>
    <row r="109" spans="1:5" ht="30" customHeight="1">
      <c r="A109" s="59" t="s">
        <v>56</v>
      </c>
      <c r="B109" s="59"/>
      <c r="C109" s="59"/>
      <c r="D109" s="59"/>
      <c r="E109" s="59"/>
    </row>
    <row r="110" spans="1:5" ht="12" thickBot="1">
      <c r="A110" s="22"/>
      <c r="B110" s="22"/>
      <c r="C110" s="22"/>
      <c r="D110" s="22"/>
      <c r="E110" s="22"/>
    </row>
    <row r="111" spans="1:5" ht="15">
      <c r="A111" s="23" t="s">
        <v>57</v>
      </c>
      <c r="B111" s="60" t="s">
        <v>58</v>
      </c>
      <c r="C111" s="60"/>
      <c r="D111" s="60"/>
      <c r="E111" s="61"/>
    </row>
    <row r="112" spans="1:5" ht="50" customHeight="1" thickBot="1">
      <c r="A112" s="24"/>
      <c r="B112" s="54"/>
      <c r="C112" s="55"/>
      <c r="D112" s="55"/>
      <c r="E112" s="56"/>
    </row>
  </sheetData>
  <mergeCells count="29">
    <mergeCell ref="B112:E112"/>
    <mergeCell ref="A105:D105"/>
    <mergeCell ref="A107:D107"/>
    <mergeCell ref="A109:E109"/>
    <mergeCell ref="B111:E111"/>
    <mergeCell ref="A77:E77"/>
    <mergeCell ref="A15:E15"/>
    <mergeCell ref="A33:D33"/>
    <mergeCell ref="A34:E34"/>
    <mergeCell ref="A37:D37"/>
    <mergeCell ref="A38:E38"/>
    <mergeCell ref="A51:D51"/>
    <mergeCell ref="A53:E53"/>
    <mergeCell ref="A54:E54"/>
    <mergeCell ref="A72:D72"/>
    <mergeCell ref="A73:E73"/>
    <mergeCell ref="A76:D76"/>
    <mergeCell ref="A14:E14"/>
    <mergeCell ref="A1:E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A12:E12"/>
  </mergeCells>
  <pageMargins left="0.39375001192092896" right="0.39375001192092896" top="0.78750002384185791" bottom="0.78750002384185791" header="0" footer="0"/>
  <pageSetup paperSize="9" scale="88" fitToHeight="100" orientation="portrait" blackAndWhite="1" horizontalDpi="0" verticalDpi="0"/>
  <headerFooter alignWithMargins="0"/>
  <rowBreaks count="1" manualBreakCount="1">
    <brk id="5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platca DPH</vt:lpstr>
      <vt:lpstr>neplatca DPH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mackanic</dc:creator>
  <cp:lastModifiedBy>ladislav mackanic</cp:lastModifiedBy>
  <dcterms:created xsi:type="dcterms:W3CDTF">2019-03-18T13:40:49Z</dcterms:created>
  <dcterms:modified xsi:type="dcterms:W3CDTF">2019-04-29T17:48:15Z</dcterms:modified>
</cp:coreProperties>
</file>